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5360" windowHeight="7695" tabRatio="722"/>
  </bookViews>
  <sheets>
    <sheet name="幼儿园质量提升-购置精装绘本" sheetId="16" r:id="rId1"/>
    <sheet name="普惠性民办幼儿园公用经费（本级）" sheetId="48" r:id="rId2"/>
    <sheet name="中小学课后延时服务费（本级）" sheetId="51" r:id="rId3"/>
    <sheet name="原民办代课教师教龄补助市级资金" sheetId="77" r:id="rId4"/>
    <sheet name="疫情防控物资采购的资金" sheetId="13" r:id="rId5"/>
    <sheet name="部分小学化解大班额设备款" sheetId="14" r:id="rId6"/>
    <sheet name="高职单招和学业水平考试费用" sheetId="15" r:id="rId7"/>
    <sheet name="人工智能教育系统采购资金" sheetId="19" r:id="rId8"/>
    <sheet name="四所学校云计算机教室资金" sheetId="17" r:id="rId9"/>
    <sheet name="迎宾路小学设备购置资金" sheetId="18" r:id="rId10"/>
    <sheet name="教育系统、教研活动及设备维护更新经费" sheetId="20" r:id="rId11"/>
    <sheet name="标准化考场改造升级资金" sheetId="21" r:id="rId12"/>
    <sheet name="标准化考场改造升级项目-屏蔽器" sheetId="55" r:id="rId13"/>
    <sheet name="高考考试费用（163万元）" sheetId="65" r:id="rId14"/>
    <sheet name="基建资金-测绘费" sheetId="22" r:id="rId15"/>
    <sheet name="中考考试费用" sheetId="74" r:id="rId16"/>
    <sheet name="高考考试费用（还借款以外未批）" sheetId="78" r:id="rId17"/>
    <sheet name="教师培训经费" sheetId="73" r:id="rId18"/>
    <sheet name="高考考试费用" sheetId="79" r:id="rId19"/>
    <sheet name="互联网服务费" sheetId="80" r:id="rId20"/>
    <sheet name="一键报警服务费" sheetId="81" r:id="rId21"/>
    <sheet name="教育系统应急资金" sheetId="82" r:id="rId22"/>
    <sheet name="青少年活动中运转经费" sheetId="83" r:id="rId23"/>
    <sheet name="短期聘用顶岗教师的费用申请-幼儿园" sheetId="24" r:id="rId24"/>
    <sheet name="短期聘用顶岗教师的费用申请-小学" sheetId="10" r:id="rId25"/>
    <sheet name="短期聘用顶岗教师的费用申请-初中" sheetId="4" r:id="rId26"/>
    <sheet name="营养餐改善计划资金（本级）" sheetId="3" r:id="rId27"/>
    <sheet name="学校保安经费" sheetId="9" r:id="rId28"/>
    <sheet name="民办代课教师教龄补助（本级）" sheetId="5" r:id="rId29"/>
    <sheet name="中高考学考等考试经费（本级）" sheetId="64" r:id="rId30"/>
    <sheet name="营养餐改善计划劳务费（本级）" sheetId="6" r:id="rId31"/>
    <sheet name="省级教师队伍建设专项资金" sheetId="85" r:id="rId32"/>
    <sheet name="青少年活动中心运转经费（2021年借款）" sheetId="8" r:id="rId33"/>
    <sheet name="综合职教经费（2021年借款）" sheetId="11" r:id="rId34"/>
    <sheet name="营养餐劳务费（2021年借款）" sheetId="12" r:id="rId35"/>
    <sheet name="教育局 保安经费（2021借款）" sheetId="47" r:id="rId36"/>
    <sheet name="省级营养改善计划膳食补助" sheetId="84" r:id="rId37"/>
  </sheets>
  <definedNames>
    <definedName name="_xlnm.Print_Area" localSheetId="26">'营养餐改善计划资金（本级）'!$A$1:$H$28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<sst xmlns="http://schemas.openxmlformats.org/spreadsheetml/2006/main" count="2751" uniqueCount="359">
  <si>
    <t>附件1-1</t>
  </si>
  <si>
    <t>部门预算项目绩效自评表</t>
  </si>
  <si>
    <t>（2023年）</t>
  </si>
  <si>
    <t>填报单位（公章）：丰润区姜家营镇中心学校</t>
  </si>
  <si>
    <t>单位主要负责人（签字）：杨玉红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</si>
  <si>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</si>
  <si>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</si>
  <si>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项目名称</t>
  </si>
  <si>
    <t>唐财教（2022）100号关于下达2023年中央支持学前教育发展资金-农村幼儿园质量提升</t>
  </si>
  <si>
    <t>实施（主管）单位</t>
  </si>
  <si>
    <t>唐山市丰润区姜家营镇中心学校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</si>
  <si>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</si>
  <si>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</si>
  <si>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</si>
  <si>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</si>
  <si>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</si>
  <si>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</si>
  <si>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</si>
  <si>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</si>
  <si>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</si>
  <si>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</si>
  <si>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</si>
  <si>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</si>
  <si>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</si>
  <si>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</si>
  <si>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及时申请拨付幼儿园学前发展资金，保障采购资金项目顺利完成</t>
  </si>
  <si>
    <t>未完成拨付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</si>
  <si>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</si>
  <si>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</si>
  <si>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</si>
  <si>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</si>
  <si>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</si>
  <si>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</si>
  <si>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</si>
  <si>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</si>
  <si>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</si>
  <si>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学校数量</t>
  </si>
  <si>
    <t>≥3所</t>
  </si>
  <si>
    <t>质量指标</t>
  </si>
  <si>
    <t>服务优良率</t>
  </si>
  <si>
    <t>≥95%</t>
  </si>
  <si>
    <t>时效指标</t>
  </si>
  <si>
    <t>完成时效</t>
  </si>
  <si>
    <t>已完成</t>
  </si>
  <si>
    <t>成本指标</t>
  </si>
  <si>
    <t>精装绘本成本及服务成本</t>
  </si>
  <si>
    <t>≤6000元/套</t>
  </si>
  <si>
    <t>效益指标（30）</t>
  </si>
  <si>
    <t>社会效益指标</t>
  </si>
  <si>
    <t>对社会产生影响</t>
  </si>
  <si>
    <t>提高学校科技化教学水平</t>
  </si>
  <si>
    <t>生态效益指标</t>
  </si>
  <si>
    <t>设计使用年限</t>
  </si>
  <si>
    <t>≥6</t>
  </si>
  <si>
    <t>满意度指标（10）</t>
  </si>
  <si>
    <t>满意度指标</t>
  </si>
  <si>
    <t>受益群体满意度</t>
  </si>
  <si>
    <t>预算执行率（10）</t>
  </si>
  <si>
    <t>预算执行率</t>
  </si>
  <si>
    <t>总分</t>
  </si>
  <si>
    <t>五、存在问题、原因及下一步整改措施</t>
  </si>
  <si>
    <t>因财政资金紧张，未予拨付，待2024年财力允许再申请予以拨付</t>
  </si>
  <si>
    <t xml:space="preserve">  填报人：张久先</t>
  </si>
  <si>
    <t xml:space="preserve">      联系电话：13582854113</t>
  </si>
  <si>
    <t>评价总分设置为100分，得分与等级对应关系为：90分及以上为优、80（含）-89分为良、60（含）分以下为差。</t>
  </si>
  <si>
    <t>（2022年）</t>
  </si>
  <si>
    <t>填报单位（公章）：唐山市丰润区教育局</t>
  </si>
  <si>
    <t>单位主要负责人（签字）：</t>
  </si>
  <si>
    <t>2022年普惠性民办幼儿园公用经费补助资金（本级）</t>
  </si>
  <si>
    <t>唐山市丰润区教育局</t>
  </si>
  <si>
    <t>及时申请拨付民办普惠性幼儿园公用经费补助资金</t>
  </si>
  <si>
    <t>民办普惠性幼儿园数量</t>
  </si>
  <si>
    <r>
      <rPr>
        <sz val="8"/>
        <color indexed="8"/>
        <rFont val="宋体"/>
        <charset val="134"/>
      </rPr>
      <t>≥42</t>
    </r>
    <r>
      <rPr>
        <sz val="8"/>
        <rFont val="宋体"/>
        <charset val="134"/>
      </rPr>
      <t>所</t>
    </r>
  </si>
  <si>
    <t>补助资金占安排标准的比例</t>
  </si>
  <si>
    <t>≥75%</t>
  </si>
  <si>
    <t>民办普惠性幼儿园补助资金使用完成时效</t>
  </si>
  <si>
    <t>按时间进度完成</t>
  </si>
  <si>
    <t>民办普惠性幼儿园生均经费补助标准</t>
  </si>
  <si>
    <r>
      <rPr>
        <sz val="8"/>
        <color indexed="8"/>
        <rFont val="宋体"/>
        <charset val="134"/>
      </rPr>
      <t>≤4</t>
    </r>
    <r>
      <rPr>
        <sz val="8"/>
        <rFont val="宋体"/>
        <charset val="134"/>
      </rPr>
      <t>00元/年</t>
    </r>
  </si>
  <si>
    <t>对幼儿园产生的影响</t>
  </si>
  <si>
    <t>改善民办普惠性幼儿园办学条件</t>
  </si>
  <si>
    <t>受众群体满意度</t>
  </si>
  <si>
    <r>
      <rPr>
        <sz val="8"/>
        <color indexed="8"/>
        <rFont val="Microsoft YaHei UI"/>
        <charset val="134"/>
      </rPr>
      <t>≧</t>
    </r>
    <r>
      <rPr>
        <sz val="8"/>
        <color indexed="8"/>
        <rFont val="Calibri"/>
        <charset val="0"/>
      </rPr>
      <t>95%</t>
    </r>
  </si>
  <si>
    <t>按照预算要求及时拨付</t>
  </si>
  <si>
    <t xml:space="preserve">  填报人：牛玉龙</t>
  </si>
  <si>
    <t xml:space="preserve">      联系电话：3314900</t>
  </si>
  <si>
    <t>2022年义务教育中小学课后延时服务费（本级）</t>
  </si>
  <si>
    <t>及时申请拨付课后延时服务费，保障课后延时服务顺利进行</t>
  </si>
  <si>
    <t>课后服务学生人数</t>
  </si>
  <si>
    <t>≥60355人</t>
  </si>
  <si>
    <t>课后服务质量优良率</t>
  </si>
  <si>
    <t>课后服务完成时效</t>
  </si>
  <si>
    <t>课后服务成本</t>
  </si>
  <si>
    <t>≤265元/生</t>
  </si>
  <si>
    <t>对社会产生的影响</t>
  </si>
  <si>
    <t>减轻家长负担</t>
  </si>
  <si>
    <t>按照预算要求及时足额拨付</t>
  </si>
  <si>
    <t>（2022年事中）</t>
  </si>
  <si>
    <t>唐财教（2022）3号2022年农村原民办代课教师教龄补助市级资金</t>
  </si>
  <si>
    <t>及时申请拨付资金，确保农村原民办代课教师教龄补助及时拨付到位</t>
  </si>
  <si>
    <t>补助人数</t>
  </si>
  <si>
    <r>
      <rPr>
        <sz val="8"/>
        <color indexed="8"/>
        <rFont val="宋体"/>
        <charset val="134"/>
      </rPr>
      <t>≥3</t>
    </r>
    <r>
      <rPr>
        <sz val="8"/>
        <color indexed="8"/>
        <rFont val="宋体"/>
        <charset val="134"/>
      </rPr>
      <t>040</t>
    </r>
    <r>
      <rPr>
        <sz val="8"/>
        <color indexed="8"/>
        <rFont val="宋体"/>
        <charset val="134"/>
      </rPr>
      <t>人</t>
    </r>
  </si>
  <si>
    <t>补助覆盖率</t>
  </si>
  <si>
    <r>
      <rPr>
        <sz val="8"/>
        <color indexed="8"/>
        <rFont val="宋体"/>
        <charset val="134"/>
      </rPr>
      <t>≥9</t>
    </r>
    <r>
      <rPr>
        <sz val="8"/>
        <color indexed="8"/>
        <rFont val="宋体"/>
        <charset val="134"/>
      </rPr>
      <t>5%</t>
    </r>
  </si>
  <si>
    <t>补助发放及时率</t>
  </si>
  <si>
    <t>补助成本</t>
  </si>
  <si>
    <r>
      <rPr>
        <sz val="8"/>
        <color indexed="8"/>
        <rFont val="宋体"/>
        <charset val="134"/>
      </rPr>
      <t>≤26</t>
    </r>
    <r>
      <rPr>
        <sz val="8"/>
        <color indexed="8"/>
        <rFont val="宋体"/>
        <charset val="134"/>
      </rPr>
      <t>元</t>
    </r>
    <r>
      <rPr>
        <sz val="8"/>
        <color indexed="8"/>
        <rFont val="宋体"/>
        <charset val="134"/>
      </rPr>
      <t>×</t>
    </r>
    <r>
      <rPr>
        <sz val="8"/>
        <color indexed="8"/>
        <rFont val="宋体"/>
        <charset val="134"/>
      </rPr>
      <t>工作年限</t>
    </r>
    <r>
      <rPr>
        <sz val="8"/>
        <color indexed="8"/>
        <rFont val="宋体"/>
        <charset val="134"/>
      </rPr>
      <t>/</t>
    </r>
    <r>
      <rPr>
        <sz val="8"/>
        <color indexed="8"/>
        <rFont val="宋体"/>
        <charset val="134"/>
      </rPr>
      <t>人</t>
    </r>
    <r>
      <rPr>
        <sz val="8"/>
        <color indexed="8"/>
        <rFont val="宋体"/>
        <charset val="134"/>
      </rPr>
      <t>/</t>
    </r>
    <r>
      <rPr>
        <sz val="8"/>
        <color indexed="8"/>
        <rFont val="宋体"/>
        <charset val="134"/>
      </rPr>
      <t>月</t>
    </r>
  </si>
  <si>
    <t>产生的社会效益</t>
  </si>
  <si>
    <t>促进社会稳定</t>
  </si>
  <si>
    <t>编号283签报22-040关于拨付疫情防控物资采购的资金请示</t>
  </si>
  <si>
    <t>及时申请拨付疫情防控物资采购资金，保障滞留学校师生防疫物资需求</t>
  </si>
  <si>
    <t>师生人数</t>
  </si>
  <si>
    <r>
      <rPr>
        <sz val="8"/>
        <color indexed="8"/>
        <rFont val="宋体"/>
        <charset val="134"/>
      </rPr>
      <t>≥1</t>
    </r>
    <r>
      <rPr>
        <sz val="8"/>
        <color indexed="8"/>
        <rFont val="宋体"/>
        <charset val="134"/>
      </rPr>
      <t>7777人</t>
    </r>
  </si>
  <si>
    <t>物资质量优良率</t>
  </si>
  <si>
    <t>物资到位及时率</t>
  </si>
  <si>
    <t>防疫物资成本</t>
  </si>
  <si>
    <t>≤150元/10份/盒</t>
  </si>
  <si>
    <t>物资产生的社会效益</t>
  </si>
  <si>
    <t>阻断疫情传播，保障师生身心健康</t>
  </si>
  <si>
    <t>及时申请资金，保障教育系统部分滞留学校师生疫情防控物资总体需求</t>
  </si>
  <si>
    <t>编号483签报22-060拨付部分小学化解大班额设备款-附加</t>
  </si>
  <si>
    <t>及时申请拨付部分小学化解大班额设备款等资金，解决部分小学大班额问题</t>
  </si>
  <si>
    <t>≥8所</t>
  </si>
  <si>
    <t>设备采购质量优良率</t>
  </si>
  <si>
    <t>已完工</t>
  </si>
  <si>
    <t>设备采购成本</t>
  </si>
  <si>
    <t>按合同约定</t>
  </si>
  <si>
    <t>化解部分小学大班额</t>
  </si>
  <si>
    <t>编号428签报22-049拨付2022年高职单招和学业水平考试费用-附加</t>
  </si>
  <si>
    <t>及时申请高职单招和学业水平考试费用，保障考试顺利进行</t>
  </si>
  <si>
    <t>≥9所</t>
  </si>
  <si>
    <t>服务质量优良率</t>
  </si>
  <si>
    <t>按各考试计划完成</t>
  </si>
  <si>
    <t>高职单招考试中午用餐成本</t>
  </si>
  <si>
    <r>
      <rPr>
        <sz val="8"/>
        <color indexed="8"/>
        <rFont val="宋体"/>
        <charset val="134"/>
      </rPr>
      <t>3</t>
    </r>
    <r>
      <rPr>
        <sz val="8"/>
        <color indexed="8"/>
        <rFont val="宋体"/>
        <charset val="134"/>
      </rPr>
      <t>0</t>
    </r>
    <r>
      <rPr>
        <sz val="8"/>
        <color indexed="8"/>
        <rFont val="宋体"/>
        <charset val="134"/>
      </rPr>
      <t>元/人/次</t>
    </r>
  </si>
  <si>
    <t>实现考试公平公正</t>
  </si>
  <si>
    <t>按照预算要求规范使用</t>
  </si>
  <si>
    <t>编号429签报22-055拨付人工智能教育系统采购资金</t>
  </si>
  <si>
    <t>及时申请拨付人工智能教育系统采购资金，保障项目顺利完成</t>
  </si>
  <si>
    <t>设备优良率</t>
  </si>
  <si>
    <t>设备成本</t>
  </si>
  <si>
    <t>≤4000元/套</t>
  </si>
  <si>
    <t>提高学校人工智能教学水平</t>
  </si>
  <si>
    <t>编号427签报22-051拨付四所学校云计算机教室资金-附加</t>
  </si>
  <si>
    <t>及时申请拨付四所学校云计算机教室资金，保障项目顺利完成</t>
  </si>
  <si>
    <t>≥4所</t>
  </si>
  <si>
    <t>云计算机教室学生云终端设备成本</t>
  </si>
  <si>
    <t>≤2550元/台</t>
  </si>
  <si>
    <t>提高学校信息化教学水平</t>
  </si>
  <si>
    <t>编号430签报22-052拨付迎宾路小学设备购置资金</t>
  </si>
  <si>
    <t>及时申请拨付迎宾路小学设备购置资金，保障项目顺利完成</t>
  </si>
  <si>
    <t>≥1所</t>
  </si>
  <si>
    <t>PAD采购成本</t>
  </si>
  <si>
    <t>≤2800元/台</t>
  </si>
  <si>
    <t>因财政资金紧张，未予拨付，待2023年财力允许再申请予以拨付</t>
  </si>
  <si>
    <t>编号499签报22-069拨付教育系统、教研活动及设备维护更新经费-附加</t>
  </si>
  <si>
    <t>及时申请拨付教育系统教育、教研活动及设备维护更新经费</t>
  </si>
  <si>
    <t>活动数量</t>
  </si>
  <si>
    <t>≥20个</t>
  </si>
  <si>
    <t>按各项活动安排节点如期完成</t>
  </si>
  <si>
    <t>“人工智能+教育”创新研究子项目活动</t>
  </si>
  <si>
    <t>≤8060元</t>
  </si>
  <si>
    <t>编号426签报22-053拨付标准化考场改造升级资金-附加</t>
  </si>
  <si>
    <t>及时申请拨付标准化考场升级改造项目资金，保障项目顺利完成</t>
  </si>
  <si>
    <t>改造项目涉及单位数量</t>
  </si>
  <si>
    <t>≥4个</t>
  </si>
  <si>
    <t>改造项目质量优良率</t>
  </si>
  <si>
    <t>≥98%</t>
  </si>
  <si>
    <t>改造项目完成时效</t>
  </si>
  <si>
    <t>标准化考场升级改造综合管理平台成本</t>
  </si>
  <si>
    <t>≤万元/套</t>
  </si>
  <si>
    <t>对学校的影响</t>
  </si>
  <si>
    <t>满足近年高考、中考的考试要求</t>
  </si>
  <si>
    <t>服务对象满意度</t>
  </si>
  <si>
    <t>编号613签报22-073拨付标准化考场改造升级项目-屏蔽器-教育费附加</t>
  </si>
  <si>
    <t>及时申请拨付标准化考场改造升级项目资金，保障高考、中考等考试顺利进行</t>
  </si>
  <si>
    <t>标准化考场升级改造屏蔽器成本</t>
  </si>
  <si>
    <t>≤895元/台</t>
  </si>
  <si>
    <t>满足近年高考、中考等考试要求</t>
  </si>
  <si>
    <t>编号708签报22-084拨付2022年高考考试费用</t>
  </si>
  <si>
    <t>及时申请拨付项目资金，保障2022年高考考试顺利完成</t>
  </si>
  <si>
    <t>高考考生数量</t>
  </si>
  <si>
    <t>≥3715人</t>
  </si>
  <si>
    <t>2022年高考服务优良率</t>
  </si>
  <si>
    <t>高考完成时效</t>
  </si>
  <si>
    <t>高考学生用餐成本</t>
  </si>
  <si>
    <t>≤130元/生/天</t>
  </si>
  <si>
    <t>营造平安高考的社会氛围</t>
  </si>
  <si>
    <t>编号734签报22-087拨付2021年部分基建资金-测绘费</t>
  </si>
  <si>
    <t>及时申请拨付资金，保障教育设施数据测绘项目顺利完成</t>
  </si>
  <si>
    <t>≥246个</t>
  </si>
  <si>
    <t>质量优良率</t>
  </si>
  <si>
    <t>测绘成本</t>
  </si>
  <si>
    <t>根据区财政局限价要求</t>
  </si>
  <si>
    <t>优化学校布局、提高教育质量</t>
  </si>
  <si>
    <t>编号843签报22-099拨付2022年中考考试费用-附加</t>
  </si>
  <si>
    <t>及时申请拨付项目资金，保障2022年中考考试顺利进行</t>
  </si>
  <si>
    <t>考生人数</t>
  </si>
  <si>
    <t>≥6380人</t>
  </si>
  <si>
    <t>考务费成本</t>
  </si>
  <si>
    <t>≤300元/考务人员</t>
  </si>
  <si>
    <t>按照预算要求及时足额使用</t>
  </si>
  <si>
    <t>先行偿还200万元借款，此项资金未安排</t>
  </si>
  <si>
    <t>编号861签报22-107拨付教师培训经费资金</t>
  </si>
  <si>
    <t>及时申请拨付项目资金，保证教师培训业务顺利开展</t>
  </si>
  <si>
    <t>基本完成</t>
  </si>
  <si>
    <t>培训次数</t>
  </si>
  <si>
    <t>≥10次</t>
  </si>
  <si>
    <t>培训合格率</t>
  </si>
  <si>
    <t>培训按期完成率</t>
  </si>
  <si>
    <t>培训标准</t>
  </si>
  <si>
    <t>≤500元/天/人</t>
  </si>
  <si>
    <t>培训效果影响程度</t>
  </si>
  <si>
    <t>提升教师教育教学水平</t>
  </si>
  <si>
    <t>培训对象满意度</t>
  </si>
  <si>
    <t>编号1038签报22-125关于拨付2022年高考考试费用的请示</t>
  </si>
  <si>
    <t>编号1110签报22-136关于拨付教育系统互联网服务费的请示</t>
  </si>
  <si>
    <t>及时申请拨付教育系统互联网服务费，保证教育系统互联网互联互通</t>
  </si>
  <si>
    <t>网络和线路租赁涉及学校（机构）数量</t>
  </si>
  <si>
    <t>≥210所（个）</t>
  </si>
  <si>
    <t>网络信息服务质量优良率</t>
  </si>
  <si>
    <r>
      <rPr>
        <sz val="10"/>
        <color indexed="8"/>
        <rFont val="Microsoft YaHei UI"/>
        <charset val="134"/>
      </rPr>
      <t>≧</t>
    </r>
    <r>
      <rPr>
        <sz val="10"/>
        <color indexed="8"/>
        <rFont val="Calibri"/>
        <charset val="0"/>
      </rPr>
      <t>95%</t>
    </r>
  </si>
  <si>
    <t>系统维护响应时间</t>
  </si>
  <si>
    <t>故障及时排除，保障网络畅通</t>
  </si>
  <si>
    <t>线路租赁成本</t>
  </si>
  <si>
    <t>≤2857元/所（个）</t>
  </si>
  <si>
    <t>对社会发展带来的影响</t>
  </si>
  <si>
    <t>提高教育管理及教学水平</t>
  </si>
  <si>
    <t>服务对象满意度指标</t>
  </si>
  <si>
    <t>编号1184签报22-137教育系统一键报警服务费</t>
  </si>
  <si>
    <t>及时申请拨付教育系统一键报警服务费</t>
  </si>
  <si>
    <t>委托服务学校数量</t>
  </si>
  <si>
    <t>≥216所（个）</t>
  </si>
  <si>
    <t>服务保障完成情况</t>
  </si>
  <si>
    <t>故障处置时效</t>
  </si>
  <si>
    <t>遇到故障及时处理</t>
  </si>
  <si>
    <t>学校服务费</t>
  </si>
  <si>
    <t>≤1200元/个</t>
  </si>
  <si>
    <t>保障学校安全性</t>
  </si>
  <si>
    <t>保障学校安全</t>
  </si>
  <si>
    <t>编号1279签报22-074关于拨付教育系统应急资金的请示-附加</t>
  </si>
  <si>
    <t>及时申请拨付疫情防控物资采购资金，保障学校师生防疫物资需求</t>
  </si>
  <si>
    <t>防疫物资保障师生人数</t>
  </si>
  <si>
    <t>≥11.5万人</t>
  </si>
  <si>
    <t>采购防疫物资质量优良率</t>
  </si>
  <si>
    <t>采购防疫物资到位及时率</t>
  </si>
  <si>
    <t>采购医用外科口罩防疫物资成本</t>
  </si>
  <si>
    <t>≤0.3元/只</t>
  </si>
  <si>
    <t>采购防疫物资产生的社会效益</t>
  </si>
  <si>
    <t>减小疫情传播风险</t>
  </si>
  <si>
    <t>编号1367签报22-199青少年活动中运转经费</t>
  </si>
  <si>
    <t>及时申请拨付资金，保障青少年活动中心运转，让参训学生体验丰富多彩的课外活动</t>
  </si>
  <si>
    <t>参加培训学生</t>
  </si>
  <si>
    <t>≥600人</t>
  </si>
  <si>
    <t>培训学生合格率</t>
  </si>
  <si>
    <t>培训学生按期完成率</t>
  </si>
  <si>
    <t>学生人均培训成本</t>
  </si>
  <si>
    <t>≤200元</t>
  </si>
  <si>
    <t>社会认可度稳步提高</t>
  </si>
  <si>
    <t>编号304签报22-041拨付短期聘用顶岗教师的费用申请-幼儿园</t>
  </si>
  <si>
    <t>及时申请拨付幼儿园短期聘用顶岗教师费用</t>
  </si>
  <si>
    <t>短期聘用顶岗教师人数</t>
  </si>
  <si>
    <r>
      <rPr>
        <sz val="8"/>
        <color indexed="8"/>
        <rFont val="宋体"/>
        <charset val="134"/>
      </rPr>
      <t>≥3</t>
    </r>
    <r>
      <rPr>
        <sz val="8"/>
        <color indexed="8"/>
        <rFont val="宋体"/>
        <charset val="134"/>
      </rPr>
      <t>1</t>
    </r>
    <r>
      <rPr>
        <sz val="8"/>
        <color indexed="8"/>
        <rFont val="宋体"/>
        <charset val="134"/>
      </rPr>
      <t>人</t>
    </r>
  </si>
  <si>
    <t>短期聘用顶岗教师教学实效</t>
  </si>
  <si>
    <t>解决部分幼儿园短期岗位不足问题并取得教学实效</t>
  </si>
  <si>
    <t>短期聘用顶岗教师教学任务完成率</t>
  </si>
  <si>
    <t>短期聘用顶岗教师费用</t>
  </si>
  <si>
    <r>
      <rPr>
        <sz val="8"/>
        <color indexed="8"/>
        <rFont val="宋体"/>
        <charset val="134"/>
      </rPr>
      <t>≤0</t>
    </r>
    <r>
      <rPr>
        <sz val="8"/>
        <color indexed="8"/>
        <rFont val="宋体"/>
        <charset val="134"/>
      </rPr>
      <t>.9万元</t>
    </r>
  </si>
  <si>
    <t>教育教学指标</t>
  </si>
  <si>
    <t>提高教育教学质量</t>
  </si>
  <si>
    <t>编号304签报22-041拨付短期聘用顶岗教师的费用申请-小学</t>
  </si>
  <si>
    <t>及时申请拨付初中教育短期聘用顶岗教师费用</t>
  </si>
  <si>
    <r>
      <rPr>
        <sz val="8"/>
        <color indexed="8"/>
        <rFont val="宋体"/>
        <charset val="134"/>
      </rPr>
      <t>≥1</t>
    </r>
    <r>
      <rPr>
        <sz val="8"/>
        <color indexed="8"/>
        <rFont val="宋体"/>
        <charset val="134"/>
      </rPr>
      <t>47</t>
    </r>
    <r>
      <rPr>
        <sz val="8"/>
        <color indexed="8"/>
        <rFont val="宋体"/>
        <charset val="134"/>
      </rPr>
      <t>人</t>
    </r>
  </si>
  <si>
    <t>解决部分小学短期岗位不足问题并取得教学实效</t>
  </si>
  <si>
    <t>编号304签报22-041拨付短期聘用顶岗教师的费用申请-初中</t>
  </si>
  <si>
    <t>≥4人</t>
  </si>
  <si>
    <t>解决部分初中短期岗位不足问题并取得教学实效</t>
  </si>
  <si>
    <t>农村小学实施营养餐改善计划资金（本级）</t>
  </si>
  <si>
    <t>与省级资金配套安排使用，2022年底前完成</t>
  </si>
  <si>
    <t>保障供餐人数</t>
  </si>
  <si>
    <t>≥37370人</t>
  </si>
  <si>
    <t>发放营养餐经费金额占预算金额的比例</t>
  </si>
  <si>
    <t>发放率</t>
  </si>
  <si>
    <t>≥90%</t>
  </si>
  <si>
    <t>完成时间</t>
  </si>
  <si>
    <t>按进度完成</t>
  </si>
  <si>
    <t>按标准安排经费</t>
  </si>
  <si>
    <t>按上级文件要求执行</t>
  </si>
  <si>
    <t>社会稳定</t>
  </si>
  <si>
    <t>进一步提高</t>
  </si>
  <si>
    <t>供餐学生满意度</t>
  </si>
  <si>
    <t>2022年农村综合改革转移支付收入计提的教育支出（本级）-学校保安经费</t>
  </si>
  <si>
    <t>按时间节点及时申请拨付保安经费</t>
  </si>
  <si>
    <t>完成大部分经费拨付</t>
  </si>
  <si>
    <t>公用学校保安数量</t>
  </si>
  <si>
    <t>≥553人</t>
  </si>
  <si>
    <t>保安服务优良率</t>
  </si>
  <si>
    <t>保安服务完成时效</t>
  </si>
  <si>
    <t>为学生在校期间提供安全服务</t>
  </si>
  <si>
    <t>保安服务成本</t>
  </si>
  <si>
    <r>
      <rPr>
        <sz val="8"/>
        <color indexed="8"/>
        <rFont val="宋体"/>
        <charset val="134"/>
      </rPr>
      <t>≤2300</t>
    </r>
    <r>
      <rPr>
        <sz val="8"/>
        <color indexed="8"/>
        <rFont val="宋体"/>
        <charset val="134"/>
      </rPr>
      <t>元/人/月</t>
    </r>
  </si>
  <si>
    <t>对学校产生的影响</t>
  </si>
  <si>
    <t>保障学校安全，师生全身心投入教学</t>
  </si>
  <si>
    <t>因财政资金紧张，未全部完成拨付，待2023年财力允许再申请予以拨付</t>
  </si>
  <si>
    <t>民办代课教师教龄补助
（本级）</t>
  </si>
  <si>
    <t>确保农村原民办代课教师教龄补助及时拨付</t>
  </si>
  <si>
    <r>
      <rPr>
        <sz val="8"/>
        <color indexed="8"/>
        <rFont val="宋体"/>
        <charset val="134"/>
      </rPr>
      <t>≥3</t>
    </r>
    <r>
      <rPr>
        <sz val="8"/>
        <color indexed="8"/>
        <rFont val="宋体"/>
        <charset val="134"/>
      </rPr>
      <t>040人</t>
    </r>
  </si>
  <si>
    <r>
      <rPr>
        <sz val="8"/>
        <color indexed="8"/>
        <rFont val="宋体"/>
        <charset val="134"/>
      </rPr>
      <t>≤2</t>
    </r>
    <r>
      <rPr>
        <sz val="8"/>
        <color indexed="8"/>
        <rFont val="宋体"/>
        <charset val="134"/>
      </rPr>
      <t>6元×工作年限/人/月</t>
    </r>
  </si>
  <si>
    <t>按时间进度及时足额拨付</t>
  </si>
  <si>
    <t>中高考学考等考试经费
（本级）</t>
  </si>
  <si>
    <r>
      <rPr>
        <sz val="8"/>
        <color indexed="8"/>
        <rFont val="宋体"/>
        <charset val="134"/>
      </rPr>
      <t>按照预算安排及时支付，202</t>
    </r>
    <r>
      <rPr>
        <sz val="8"/>
        <color indexed="8"/>
        <rFont val="宋体"/>
        <charset val="134"/>
      </rPr>
      <t>2</t>
    </r>
    <r>
      <rPr>
        <sz val="8"/>
        <color indexed="8"/>
        <rFont val="宋体"/>
        <charset val="134"/>
      </rPr>
      <t>年底前全部完成</t>
    </r>
  </si>
  <si>
    <t>已大部分支付，保障考试顺利进行</t>
  </si>
  <si>
    <t>≥10095人</t>
  </si>
  <si>
    <r>
      <rPr>
        <sz val="8"/>
        <color indexed="8"/>
        <rFont val="宋体"/>
        <charset val="134"/>
      </rPr>
      <t>≥95</t>
    </r>
    <r>
      <rPr>
        <sz val="8"/>
        <color indexed="8"/>
        <rFont val="宋体"/>
        <charset val="134"/>
      </rPr>
      <t>%</t>
    </r>
  </si>
  <si>
    <t>按时完成</t>
  </si>
  <si>
    <t>≤130元/生/ 天</t>
  </si>
  <si>
    <t>及时申请拨付项目资金，保障2022年高考、中考考试顺利进行</t>
  </si>
  <si>
    <t>农村小学实施营养餐改善计划劳务费（本级）</t>
  </si>
  <si>
    <r>
      <rPr>
        <sz val="8"/>
        <color indexed="8"/>
        <rFont val="宋体"/>
        <charset val="134"/>
      </rPr>
      <t>及时申请拨付</t>
    </r>
    <r>
      <rPr>
        <sz val="8"/>
        <color indexed="8"/>
        <rFont val="宋体"/>
        <charset val="134"/>
      </rPr>
      <t>农村小学生营养餐劳务费</t>
    </r>
  </si>
  <si>
    <t>未完成</t>
  </si>
  <si>
    <t>农村小学、小学部、教学点数量</t>
  </si>
  <si>
    <t>≧129个</t>
  </si>
  <si>
    <t>供餐服务优良率</t>
  </si>
  <si>
    <t>≧95%</t>
  </si>
  <si>
    <t>供餐劳务完成时效</t>
  </si>
  <si>
    <t>上午大课间按时供餐</t>
  </si>
  <si>
    <t>供餐劳务成本</t>
  </si>
  <si>
    <t>200人以内学校，每月劳务费200元，200人以上，每月每100人补助100元</t>
  </si>
  <si>
    <t>增强学生体质，提高教学质量</t>
  </si>
  <si>
    <t>（2022年事）</t>
  </si>
  <si>
    <t>唐财教[2021]94号2022年省级教师队伍建设专项资金[原民办代课教师教龄补助]预算</t>
  </si>
  <si>
    <r>
      <rPr>
        <sz val="8"/>
        <color indexed="8"/>
        <rFont val="宋体"/>
        <charset val="134"/>
      </rPr>
      <t>≤2</t>
    </r>
    <r>
      <rPr>
        <sz val="8"/>
        <color indexed="8"/>
        <rFont val="宋体"/>
        <charset val="134"/>
      </rPr>
      <t>6</t>
    </r>
    <r>
      <rPr>
        <sz val="8"/>
        <color indexed="8"/>
        <rFont val="宋体"/>
        <charset val="134"/>
      </rPr>
      <t>元</t>
    </r>
    <r>
      <rPr>
        <sz val="8"/>
        <color indexed="8"/>
        <rFont val="宋体"/>
        <charset val="134"/>
      </rPr>
      <t>×</t>
    </r>
    <r>
      <rPr>
        <sz val="8"/>
        <color indexed="8"/>
        <rFont val="宋体"/>
        <charset val="134"/>
      </rPr>
      <t>工作年限</t>
    </r>
    <r>
      <rPr>
        <sz val="8"/>
        <color indexed="8"/>
        <rFont val="宋体"/>
        <charset val="134"/>
      </rPr>
      <t>/</t>
    </r>
    <r>
      <rPr>
        <sz val="8"/>
        <color indexed="8"/>
        <rFont val="宋体"/>
        <charset val="134"/>
      </rPr>
      <t>人</t>
    </r>
    <r>
      <rPr>
        <sz val="8"/>
        <color indexed="8"/>
        <rFont val="宋体"/>
        <charset val="134"/>
      </rPr>
      <t>/</t>
    </r>
    <r>
      <rPr>
        <sz val="8"/>
        <color indexed="8"/>
        <rFont val="宋体"/>
        <charset val="134"/>
      </rPr>
      <t>月</t>
    </r>
  </si>
  <si>
    <t>教育局青少年活动中心运转经费（2021年借款）</t>
  </si>
  <si>
    <t>及时申请拨付项目资金，确保青少年活动中心日常正常运转</t>
  </si>
  <si>
    <t>日常运转项目数量</t>
  </si>
  <si>
    <t>≥5个</t>
  </si>
  <si>
    <t>日常运转项目服务优良率</t>
  </si>
  <si>
    <t>日常运转项目完成率</t>
  </si>
  <si>
    <t>文化宣传项目投入资金</t>
  </si>
  <si>
    <r>
      <rPr>
        <sz val="8"/>
        <color indexed="8"/>
        <rFont val="宋体"/>
        <charset val="134"/>
      </rPr>
      <t>≤2.</t>
    </r>
    <r>
      <rPr>
        <sz val="8"/>
        <color indexed="8"/>
        <rFont val="宋体"/>
        <charset val="134"/>
      </rPr>
      <t>69万元</t>
    </r>
    <r>
      <rPr>
        <sz val="8"/>
        <rFont val="宋体"/>
        <charset val="134"/>
      </rPr>
      <t>/年</t>
    </r>
  </si>
  <si>
    <t>可持续影响指标</t>
  </si>
  <si>
    <t>对活动中心的影响</t>
  </si>
  <si>
    <t>保障活动中心日常正常运转，顺利开展各项青少年活动</t>
  </si>
  <si>
    <t>完成拨付青少年活动中心运转经费</t>
  </si>
  <si>
    <t>教育局：综合职教经费（2021年借款）</t>
  </si>
  <si>
    <t>及时申请综合职教经费，保障教育教学正常运转</t>
  </si>
  <si>
    <t>电大学生人数</t>
  </si>
  <si>
    <t>≥306人</t>
  </si>
  <si>
    <t>办公经费使用优良率</t>
  </si>
  <si>
    <t>公用经费使用时效</t>
  </si>
  <si>
    <t>2022年3月31日前完成</t>
  </si>
  <si>
    <t>办公经费使用标准</t>
  </si>
  <si>
    <t>按照上级文件要求执行</t>
  </si>
  <si>
    <t>教育局农村小学生营养餐劳务费（2021年借款）</t>
  </si>
  <si>
    <t>≥129个</t>
  </si>
  <si>
    <t>教育局：保安经费（2021借款）</t>
  </si>
  <si>
    <t>唐财教[2021]97号2022年城乡义务教育省级补助资金预算-营养改善计划膳食补助</t>
  </si>
  <si>
    <t>及时申请拨付农村小学生营养改善计划膳食补助资金</t>
  </si>
  <si>
    <t>按照预算要求拨付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</si>
</sst>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"/>
  </numFmts>
  <fonts count="31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6"/>
      <color indexed="8"/>
      <name val="宋体"/>
      <charset val="134"/>
    </font>
    <font>
      <sz val="10.5"/>
      <color indexed="8"/>
      <name val="Calibri"/>
      <charset val="0"/>
    </font>
    <font>
      <sz val="9"/>
      <color indexed="8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8"/>
      <color indexed="8"/>
      <name val="Calibri"/>
      <charset val="0"/>
    </font>
    <font>
      <sz val="8"/>
      <name val="宋体"/>
      <charset val="134"/>
    </font>
    <font>
      <sz val="8"/>
      <color indexed="8"/>
      <name val="Microsoft YaHei UI"/>
      <charset val="134"/>
    </font>
    <font>
      <sz val="10"/>
      <color indexed="8"/>
      <name val="Microsoft YaHei UI"/>
      <charset val="134"/>
    </font>
    <font>
      <sz val="10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4" applyNumberFormat="0" applyAlignment="0" applyProtection="0">
      <alignment vertical="center"/>
    </xf>
    <xf numFmtId="0" fontId="17" fillId="4" borderId="25" applyNumberFormat="0" applyAlignment="0" applyProtection="0">
      <alignment vertical="center"/>
    </xf>
    <xf numFmtId="0" fontId="18" fillId="4" borderId="24" applyNumberFormat="0" applyAlignment="0" applyProtection="0">
      <alignment vertical="center"/>
    </xf>
    <xf numFmtId="0" fontId="19" fillId="5" borderId="26" applyNumberFormat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</cellStyleXfs>
  <cellXfs count="121">
    <xf numFmtId="0" fontId="0" fillId="0" borderId="0" xfId="0">
      <alignment vertical="center"/>
    </xf>
    <xf numFmtId="0" fontId="1" fillId="0" borderId="0" xfId="0" applyFont="1" applyAlignment="1" applyProtection="1"/>
    <xf numFmtId="0" fontId="0" fillId="0" borderId="0" xfId="0" applyProtection="1">
      <alignment vertical="center"/>
    </xf>
    <xf numFmtId="0" fontId="0" fillId="0" borderId="0" xfId="0" applyFont="1" applyProtection="1">
      <alignment vertical="center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vertical="center" wrapText="1"/>
    </xf>
    <xf numFmtId="176" fontId="4" fillId="0" borderId="2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right" vertical="center" wrapText="1"/>
    </xf>
    <xf numFmtId="176" fontId="4" fillId="0" borderId="7" xfId="0" applyNumberFormat="1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vertical="center" wrapText="1"/>
    </xf>
    <xf numFmtId="176" fontId="4" fillId="0" borderId="8" xfId="0" applyNumberFormat="1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5" xfId="0" applyFont="1" applyBorder="1" applyAlignment="1" applyProtection="1">
      <alignment horizontal="left" vertical="center" wrapText="1"/>
    </xf>
    <xf numFmtId="9" fontId="4" fillId="0" borderId="3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9" fontId="4" fillId="0" borderId="2" xfId="0" applyNumberFormat="1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177" fontId="4" fillId="0" borderId="15" xfId="0" applyNumberFormat="1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76" fontId="4" fillId="0" borderId="8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9" fontId="4" fillId="0" borderId="3" xfId="3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5" xfId="3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9" fontId="4" fillId="0" borderId="2" xfId="3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7" xfId="0" applyNumberFormat="1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9" fontId="5" fillId="0" borderId="3" xfId="3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9" fontId="4" fillId="0" borderId="7" xfId="0" applyNumberFormat="1" applyFont="1" applyBorder="1" applyAlignment="1" applyProtection="1">
      <alignment horizontal="center" vertical="center" wrapText="1"/>
    </xf>
    <xf numFmtId="9" fontId="4" fillId="0" borderId="8" xfId="0" applyNumberFormat="1" applyFont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left" vertical="center" wrapText="1"/>
    </xf>
    <xf numFmtId="0" fontId="4" fillId="0" borderId="19" xfId="0" applyFont="1" applyBorder="1" applyAlignment="1" applyProtection="1">
      <alignment horizontal="left" vertical="center" wrapText="1"/>
    </xf>
    <xf numFmtId="176" fontId="4" fillId="0" borderId="3" xfId="0" applyNumberFormat="1" applyFont="1" applyBorder="1" applyAlignment="1" applyProtection="1">
      <alignment horizontal="center" vertical="center" wrapText="1"/>
    </xf>
    <xf numFmtId="9" fontId="4" fillId="0" borderId="2" xfId="3" applyNumberFormat="1" applyFont="1" applyBorder="1" applyAlignment="1">
      <alignment horizontal="center" vertical="center" wrapText="1"/>
    </xf>
    <xf numFmtId="176" fontId="4" fillId="0" borderId="2" xfId="3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176" fontId="4" fillId="0" borderId="3" xfId="3" applyNumberFormat="1" applyFont="1" applyBorder="1" applyAlignment="1">
      <alignment horizontal="center" vertical="center" wrapText="1"/>
    </xf>
    <xf numFmtId="177" fontId="4" fillId="0" borderId="15" xfId="3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4" fillId="0" borderId="7" xfId="0" applyNumberFormat="1" applyFont="1" applyBorder="1" applyAlignment="1">
      <alignment horizontal="center" vertical="center" wrapText="1"/>
    </xf>
    <xf numFmtId="10" fontId="4" fillId="0" borderId="8" xfId="0" applyNumberFormat="1" applyFont="1" applyBorder="1" applyAlignment="1">
      <alignment horizontal="center" vertical="center" wrapText="1"/>
    </xf>
    <xf numFmtId="10" fontId="4" fillId="0" borderId="2" xfId="3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39" Type="http://schemas.openxmlformats.org/officeDocument/2006/relationships/styles" Target="styles.xml"/><Relationship Id="rId38" Type="http://schemas.openxmlformats.org/officeDocument/2006/relationships/theme" Target="theme/theme1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tabColor rgb="FF00B050"/>
  </sheetPr>
  <dimension ref="A1:H239"/>
  <sheetViews>
    <sheetView tabSelected="1"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C5" sqref="C5:D5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2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3</v>
      </c>
      <c r="B4" s="55"/>
      <c r="C4" s="55"/>
      <c r="D4" s="56" t="s">
        <v>4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8</v>
      </c>
      <c r="D5" s="60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1.8</v>
      </c>
      <c r="D7" s="66" t="s">
        <v>17</v>
      </c>
      <c r="E7" s="66">
        <v>1.8</v>
      </c>
      <c r="F7" s="66" t="s">
        <v>18</v>
      </c>
      <c r="G7" s="66">
        <v>0</v>
      </c>
      <c r="H7" s="101">
        <v>0</v>
      </c>
    </row>
    <row r="8" s="50" customFormat="1" ht="22.5" customHeight="1" spans="1:8">
      <c r="A8" s="65"/>
      <c r="B8" s="68" t="s">
        <v>19</v>
      </c>
      <c r="C8" s="66">
        <v>1.8</v>
      </c>
      <c r="D8" s="68" t="s">
        <v>19</v>
      </c>
      <c r="E8" s="66">
        <v>1.8</v>
      </c>
      <c r="F8" s="68" t="s">
        <v>19</v>
      </c>
      <c r="G8" s="66">
        <v>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25</v>
      </c>
      <c r="C11" s="75"/>
      <c r="D11" s="76"/>
      <c r="E11" s="74" t="s">
        <v>26</v>
      </c>
      <c r="F11" s="75"/>
      <c r="G11" s="76"/>
      <c r="H11" s="67">
        <v>0.84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36</v>
      </c>
      <c r="E15" s="85"/>
      <c r="F15" s="58" t="s">
        <v>37</v>
      </c>
      <c r="G15" s="58" t="s">
        <v>37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39</v>
      </c>
      <c r="E16" s="85"/>
      <c r="F16" s="87" t="s">
        <v>40</v>
      </c>
      <c r="G16" s="87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42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45</v>
      </c>
      <c r="E18" s="85"/>
      <c r="F18" s="58" t="s">
        <v>46</v>
      </c>
      <c r="G18" s="58" t="s">
        <v>46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49</v>
      </c>
      <c r="E19" s="85"/>
      <c r="F19" s="58" t="s">
        <v>50</v>
      </c>
      <c r="G19" s="87" t="s">
        <v>50</v>
      </c>
      <c r="H19" s="86">
        <v>30</v>
      </c>
    </row>
    <row r="20" s="50" customFormat="1" ht="22.5" customHeight="1" spans="1:8">
      <c r="A20" s="65"/>
      <c r="B20" s="65"/>
      <c r="C20" s="64" t="s">
        <v>51</v>
      </c>
      <c r="D20" s="84" t="s">
        <v>52</v>
      </c>
      <c r="E20" s="85"/>
      <c r="F20" s="87" t="s">
        <v>53</v>
      </c>
      <c r="G20" s="87" t="s">
        <v>53</v>
      </c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40</v>
      </c>
      <c r="G23" s="87" t="s">
        <v>40</v>
      </c>
      <c r="H23" s="93">
        <v>7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95">
        <v>0</v>
      </c>
      <c r="H24" s="93">
        <v>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87</v>
      </c>
    </row>
    <row r="26" s="50" customFormat="1" ht="42" customHeight="1" spans="1:8">
      <c r="A26" s="97" t="s">
        <v>60</v>
      </c>
      <c r="B26" s="81" t="s">
        <v>61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62</v>
      </c>
      <c r="B27" s="98"/>
      <c r="C27" s="55"/>
      <c r="D27" s="55"/>
      <c r="E27" s="55"/>
      <c r="F27" s="55"/>
      <c r="G27" s="99" t="s">
        <v>63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E11" sqref="E11:G13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149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34.9956</v>
      </c>
      <c r="D7" s="66" t="s">
        <v>17</v>
      </c>
      <c r="E7" s="66">
        <v>34.9956</v>
      </c>
      <c r="F7" s="66" t="s">
        <v>18</v>
      </c>
      <c r="G7" s="66">
        <v>0</v>
      </c>
      <c r="H7" s="101">
        <v>0</v>
      </c>
    </row>
    <row r="8" s="50" customFormat="1" ht="22.5" customHeight="1" spans="1:8">
      <c r="A8" s="65"/>
      <c r="B8" s="68" t="s">
        <v>19</v>
      </c>
      <c r="C8" s="66">
        <v>34.9956</v>
      </c>
      <c r="D8" s="68" t="s">
        <v>19</v>
      </c>
      <c r="E8" s="66">
        <v>34.9956</v>
      </c>
      <c r="F8" s="68" t="s">
        <v>19</v>
      </c>
      <c r="G8" s="66">
        <v>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150</v>
      </c>
      <c r="C11" s="75"/>
      <c r="D11" s="76"/>
      <c r="E11" s="74" t="s">
        <v>26</v>
      </c>
      <c r="F11" s="75"/>
      <c r="G11" s="76"/>
      <c r="H11" s="67">
        <v>0.857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36</v>
      </c>
      <c r="E15" s="85"/>
      <c r="F15" s="87" t="s">
        <v>151</v>
      </c>
      <c r="G15" s="87" t="s">
        <v>151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139</v>
      </c>
      <c r="E16" s="85"/>
      <c r="F16" s="87" t="s">
        <v>103</v>
      </c>
      <c r="G16" s="87" t="s">
        <v>103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42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152</v>
      </c>
      <c r="E18" s="85"/>
      <c r="F18" s="58" t="s">
        <v>153</v>
      </c>
      <c r="G18" s="58" t="s">
        <v>153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49</v>
      </c>
      <c r="E19" s="85"/>
      <c r="F19" s="87" t="s">
        <v>148</v>
      </c>
      <c r="G19" s="87" t="s">
        <v>148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103</v>
      </c>
      <c r="G23" s="87" t="s">
        <v>103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/>
      <c r="G24" s="95"/>
      <c r="H24" s="93">
        <v>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90</v>
      </c>
    </row>
    <row r="26" s="50" customFormat="1" ht="42" customHeight="1" spans="1:8">
      <c r="A26" s="97" t="s">
        <v>60</v>
      </c>
      <c r="B26" s="81" t="s">
        <v>154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tabColor rgb="FF00B050"/>
  </sheetPr>
  <dimension ref="A1:H239"/>
  <sheetViews>
    <sheetView zoomScale="115" zoomScaleNormal="115" zoomScaleSheetLayoutView="60" workbookViewId="0">
      <pane xSplit="2" ySplit="4" topLeftCell="C8" activePane="bottomRight" state="frozen"/>
      <selection/>
      <selection pane="topRight"/>
      <selection pane="bottomLeft"/>
      <selection pane="bottomRight" activeCell="H25" sqref="H25"/>
    </sheetView>
  </sheetViews>
  <sheetFormatPr defaultColWidth="9" defaultRowHeight="14.25" outlineLevelCol="7"/>
  <cols>
    <col min="1" max="1" width="9.75" customWidth="1"/>
    <col min="5" max="5" width="15" customWidth="1"/>
    <col min="6" max="7" width="10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155</v>
      </c>
      <c r="D5" s="60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60</v>
      </c>
      <c r="D7" s="66" t="s">
        <v>17</v>
      </c>
      <c r="E7" s="66">
        <v>60</v>
      </c>
      <c r="F7" s="66" t="s">
        <v>18</v>
      </c>
      <c r="G7" s="66">
        <v>59.766517</v>
      </c>
      <c r="H7" s="67">
        <f>G7/C7</f>
        <v>0.996108616666667</v>
      </c>
    </row>
    <row r="8" s="50" customFormat="1" ht="22.5" customHeight="1" spans="1:8">
      <c r="A8" s="65"/>
      <c r="B8" s="68" t="s">
        <v>19</v>
      </c>
      <c r="C8" s="66">
        <v>60</v>
      </c>
      <c r="D8" s="68" t="s">
        <v>19</v>
      </c>
      <c r="E8" s="66">
        <v>60</v>
      </c>
      <c r="F8" s="68" t="s">
        <v>19</v>
      </c>
      <c r="G8" s="66">
        <v>59.766517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156</v>
      </c>
      <c r="C11" s="75"/>
      <c r="D11" s="76"/>
      <c r="E11" s="74" t="s">
        <v>43</v>
      </c>
      <c r="F11" s="75"/>
      <c r="G11" s="76"/>
      <c r="H11" s="67">
        <v>0.996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157</v>
      </c>
      <c r="E15" s="85"/>
      <c r="F15" s="58" t="s">
        <v>158</v>
      </c>
      <c r="G15" s="58" t="s">
        <v>158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39</v>
      </c>
      <c r="E16" s="85"/>
      <c r="F16" s="87" t="s">
        <v>103</v>
      </c>
      <c r="G16" s="87" t="s">
        <v>103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42</v>
      </c>
      <c r="E17" s="85"/>
      <c r="F17" s="87" t="s">
        <v>159</v>
      </c>
      <c r="G17" s="87" t="s">
        <v>159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160</v>
      </c>
      <c r="E18" s="85"/>
      <c r="F18" s="58" t="s">
        <v>161</v>
      </c>
      <c r="G18" s="58" t="s">
        <v>161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49</v>
      </c>
      <c r="E19" s="85"/>
      <c r="F19" s="58" t="s">
        <v>142</v>
      </c>
      <c r="G19" s="58" t="s">
        <v>142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103</v>
      </c>
      <c r="G23" s="87" t="s">
        <v>103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112">
        <v>0.996</v>
      </c>
      <c r="H24" s="93">
        <v>9.7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99.7</v>
      </c>
    </row>
    <row r="26" s="50" customFormat="1" ht="42" customHeight="1" spans="1:8">
      <c r="A26" s="97" t="s">
        <v>60</v>
      </c>
      <c r="B26" s="81" t="s">
        <v>136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E11" sqref="E11:G13"/>
    </sheetView>
  </sheetViews>
  <sheetFormatPr defaultColWidth="9" defaultRowHeight="14.25" outlineLevelCol="7"/>
  <cols>
    <col min="1" max="1" width="9" customWidth="1"/>
    <col min="5" max="5" width="14.25" customWidth="1"/>
    <col min="6" max="7" width="10.7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162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133.868</v>
      </c>
      <c r="D7" s="66" t="s">
        <v>17</v>
      </c>
      <c r="E7" s="66">
        <v>133.868</v>
      </c>
      <c r="F7" s="66" t="s">
        <v>18</v>
      </c>
      <c r="G7" s="66">
        <v>0</v>
      </c>
      <c r="H7" s="101">
        <v>0</v>
      </c>
    </row>
    <row r="8" s="50" customFormat="1" ht="22.5" customHeight="1" spans="1:8">
      <c r="A8" s="65"/>
      <c r="B8" s="68" t="s">
        <v>19</v>
      </c>
      <c r="C8" s="66">
        <v>133.868</v>
      </c>
      <c r="D8" s="68" t="s">
        <v>19</v>
      </c>
      <c r="E8" s="66">
        <v>133.868</v>
      </c>
      <c r="F8" s="68" t="s">
        <v>19</v>
      </c>
      <c r="G8" s="66">
        <v>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163</v>
      </c>
      <c r="C11" s="75"/>
      <c r="D11" s="76"/>
      <c r="E11" s="74" t="s">
        <v>26</v>
      </c>
      <c r="F11" s="75"/>
      <c r="G11" s="76"/>
      <c r="H11" s="67">
        <v>0.857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164</v>
      </c>
      <c r="E15" s="85"/>
      <c r="F15" s="58" t="s">
        <v>165</v>
      </c>
      <c r="G15" s="58" t="s">
        <v>165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166</v>
      </c>
      <c r="E16" s="85"/>
      <c r="F16" s="87" t="s">
        <v>167</v>
      </c>
      <c r="G16" s="87" t="s">
        <v>167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168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169</v>
      </c>
      <c r="E18" s="85"/>
      <c r="F18" s="58" t="s">
        <v>170</v>
      </c>
      <c r="G18" s="58" t="s">
        <v>170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171</v>
      </c>
      <c r="E19" s="85"/>
      <c r="F19" s="58" t="s">
        <v>172</v>
      </c>
      <c r="G19" s="58" t="s">
        <v>172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173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95">
        <v>0</v>
      </c>
      <c r="H24" s="93">
        <v>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90</v>
      </c>
    </row>
    <row r="26" s="50" customFormat="1" ht="42" customHeight="1" spans="1:8">
      <c r="A26" s="97" t="s">
        <v>60</v>
      </c>
      <c r="B26" s="81" t="s">
        <v>154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A3" sqref="A3:H3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174</v>
      </c>
      <c r="D5" s="60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26.8</v>
      </c>
      <c r="D7" s="66" t="s">
        <v>17</v>
      </c>
      <c r="E7" s="66">
        <v>26.8</v>
      </c>
      <c r="F7" s="66" t="s">
        <v>18</v>
      </c>
      <c r="G7" s="66">
        <v>26.8</v>
      </c>
      <c r="H7" s="101">
        <v>1</v>
      </c>
    </row>
    <row r="8" s="50" customFormat="1" ht="22.5" customHeight="1" spans="1:8">
      <c r="A8" s="65"/>
      <c r="B8" s="68" t="s">
        <v>19</v>
      </c>
      <c r="C8" s="66">
        <v>26.8</v>
      </c>
      <c r="D8" s="68" t="s">
        <v>19</v>
      </c>
      <c r="E8" s="66">
        <v>26.8</v>
      </c>
      <c r="F8" s="68" t="s">
        <v>19</v>
      </c>
      <c r="G8" s="66">
        <v>26.8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175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164</v>
      </c>
      <c r="E15" s="85"/>
      <c r="F15" s="58" t="s">
        <v>165</v>
      </c>
      <c r="G15" s="58" t="s">
        <v>165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166</v>
      </c>
      <c r="E16" s="85"/>
      <c r="F16" s="87" t="s">
        <v>103</v>
      </c>
      <c r="G16" s="87" t="s">
        <v>103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168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176</v>
      </c>
      <c r="E18" s="85"/>
      <c r="F18" s="58" t="s">
        <v>177</v>
      </c>
      <c r="G18" s="58" t="s">
        <v>177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171</v>
      </c>
      <c r="E19" s="85"/>
      <c r="F19" s="58" t="s">
        <v>178</v>
      </c>
      <c r="G19" s="58" t="s">
        <v>178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173</v>
      </c>
      <c r="E23" s="92"/>
      <c r="F23" s="87" t="s">
        <v>103</v>
      </c>
      <c r="G23" s="87" t="s">
        <v>103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95"/>
      <c r="H24" s="93">
        <v>10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60</v>
      </c>
      <c r="B26" s="81" t="s">
        <v>96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A1" sqref="$A1:$XFD16384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179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163</v>
      </c>
      <c r="D7" s="66" t="s">
        <v>17</v>
      </c>
      <c r="E7" s="66">
        <v>163</v>
      </c>
      <c r="F7" s="66" t="s">
        <v>18</v>
      </c>
      <c r="G7" s="66">
        <v>163</v>
      </c>
      <c r="H7" s="101">
        <v>1</v>
      </c>
    </row>
    <row r="8" s="50" customFormat="1" ht="22.5" customHeight="1" spans="1:8">
      <c r="A8" s="65"/>
      <c r="B8" s="68" t="s">
        <v>19</v>
      </c>
      <c r="C8" s="66">
        <v>163</v>
      </c>
      <c r="D8" s="68" t="s">
        <v>19</v>
      </c>
      <c r="E8" s="66">
        <v>163</v>
      </c>
      <c r="F8" s="68" t="s">
        <v>19</v>
      </c>
      <c r="G8" s="66">
        <v>163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180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181</v>
      </c>
      <c r="E15" s="85"/>
      <c r="F15" s="58" t="s">
        <v>182</v>
      </c>
      <c r="G15" s="58" t="s">
        <v>182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183</v>
      </c>
      <c r="E16" s="85"/>
      <c r="F16" s="87" t="s">
        <v>103</v>
      </c>
      <c r="G16" s="87" t="s">
        <v>103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184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185</v>
      </c>
      <c r="E18" s="85"/>
      <c r="F18" s="58" t="s">
        <v>186</v>
      </c>
      <c r="G18" s="58" t="s">
        <v>186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94</v>
      </c>
      <c r="E19" s="85"/>
      <c r="F19" s="58" t="s">
        <v>187</v>
      </c>
      <c r="G19" s="58" t="s">
        <v>187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173</v>
      </c>
      <c r="E23" s="92"/>
      <c r="F23" s="87" t="s">
        <v>103</v>
      </c>
      <c r="G23" s="87" t="s">
        <v>103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60</v>
      </c>
      <c r="B26" s="81" t="s">
        <v>96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J20" sqref="J20"/>
    </sheetView>
  </sheetViews>
  <sheetFormatPr defaultColWidth="9" defaultRowHeight="14.25" outlineLevelCol="7"/>
  <cols>
    <col min="1" max="1" width="9.75" customWidth="1"/>
    <col min="5" max="5" width="13.375" customWidth="1"/>
    <col min="6" max="7" width="10.7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188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24.6</v>
      </c>
      <c r="D7" s="66" t="s">
        <v>17</v>
      </c>
      <c r="E7" s="66">
        <v>24.6</v>
      </c>
      <c r="F7" s="66" t="s">
        <v>18</v>
      </c>
      <c r="G7" s="66">
        <v>24.6</v>
      </c>
      <c r="H7" s="101">
        <v>1</v>
      </c>
    </row>
    <row r="8" s="50" customFormat="1" ht="22.5" customHeight="1" spans="1:8">
      <c r="A8" s="65"/>
      <c r="B8" s="68" t="s">
        <v>19</v>
      </c>
      <c r="C8" s="66">
        <v>24.6</v>
      </c>
      <c r="D8" s="68" t="s">
        <v>19</v>
      </c>
      <c r="E8" s="66">
        <v>24.6</v>
      </c>
      <c r="F8" s="68" t="s">
        <v>19</v>
      </c>
      <c r="G8" s="66">
        <v>24.6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189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36</v>
      </c>
      <c r="E15" s="85"/>
      <c r="F15" s="58" t="s">
        <v>190</v>
      </c>
      <c r="G15" s="58" t="s">
        <v>190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191</v>
      </c>
      <c r="E16" s="85"/>
      <c r="F16" s="87" t="s">
        <v>103</v>
      </c>
      <c r="G16" s="87" t="s">
        <v>103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76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192</v>
      </c>
      <c r="E18" s="85"/>
      <c r="F18" s="58" t="s">
        <v>193</v>
      </c>
      <c r="G18" s="58" t="s">
        <v>193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94</v>
      </c>
      <c r="E19" s="85"/>
      <c r="F19" s="58" t="s">
        <v>194</v>
      </c>
      <c r="G19" s="58" t="s">
        <v>194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103</v>
      </c>
      <c r="G23" s="87" t="s">
        <v>103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60</v>
      </c>
      <c r="B26" s="81" t="s">
        <v>96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8">
    <tabColor rgb="FF00B050"/>
  </sheetPr>
  <dimension ref="A1:H239"/>
  <sheetViews>
    <sheetView zoomScale="115" zoomScaleNormal="115" zoomScaleSheetLayoutView="60" workbookViewId="0">
      <pane xSplit="2" ySplit="4" topLeftCell="C17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2.125" customWidth="1"/>
    <col min="6" max="7" width="11.37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195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49.04</v>
      </c>
      <c r="D7" s="66" t="s">
        <v>17</v>
      </c>
      <c r="E7" s="66">
        <v>49.04</v>
      </c>
      <c r="F7" s="66" t="s">
        <v>18</v>
      </c>
      <c r="G7" s="66">
        <v>48.998563</v>
      </c>
      <c r="H7" s="67">
        <v>0.999</v>
      </c>
    </row>
    <row r="8" s="50" customFormat="1" ht="22.5" customHeight="1" spans="1:8">
      <c r="A8" s="65"/>
      <c r="B8" s="68" t="s">
        <v>19</v>
      </c>
      <c r="C8" s="66">
        <v>49.04</v>
      </c>
      <c r="D8" s="68" t="s">
        <v>19</v>
      </c>
      <c r="E8" s="66">
        <v>49.04</v>
      </c>
      <c r="F8" s="68" t="s">
        <v>19</v>
      </c>
      <c r="G8" s="66">
        <v>48.998563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196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197</v>
      </c>
      <c r="E15" s="85"/>
      <c r="F15" s="58" t="s">
        <v>198</v>
      </c>
      <c r="G15" s="58" t="s">
        <v>198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131</v>
      </c>
      <c r="E16" s="85"/>
      <c r="F16" s="87" t="s">
        <v>103</v>
      </c>
      <c r="G16" s="87" t="s">
        <v>103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42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199</v>
      </c>
      <c r="E18" s="85"/>
      <c r="F18" s="58" t="s">
        <v>200</v>
      </c>
      <c r="G18" s="58" t="s">
        <v>200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49</v>
      </c>
      <c r="E19" s="85"/>
      <c r="F19" s="58" t="s">
        <v>135</v>
      </c>
      <c r="G19" s="58" t="s">
        <v>135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103</v>
      </c>
      <c r="G23" s="87" t="s">
        <v>103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112">
        <v>0.999</v>
      </c>
      <c r="H24" s="93">
        <v>10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60</v>
      </c>
      <c r="B26" s="81" t="s">
        <v>201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9">
    <tabColor rgb="FF00B050"/>
  </sheetPr>
  <dimension ref="A1:H239"/>
  <sheetViews>
    <sheetView zoomScale="115" zoomScaleNormal="115" zoomScaleSheetLayoutView="60" workbookViewId="0">
      <pane xSplit="2" ySplit="4" topLeftCell="C17" activePane="bottomRight" state="frozen"/>
      <selection/>
      <selection pane="topRight"/>
      <selection pane="bottomLeft"/>
      <selection pane="bottomRight" activeCell="E11" sqref="E11:G13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179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227.438</v>
      </c>
      <c r="D7" s="66" t="s">
        <v>17</v>
      </c>
      <c r="E7" s="66">
        <v>0</v>
      </c>
      <c r="F7" s="66" t="s">
        <v>18</v>
      </c>
      <c r="G7" s="66">
        <v>0</v>
      </c>
      <c r="H7" s="101">
        <v>0</v>
      </c>
    </row>
    <row r="8" s="50" customFormat="1" ht="22.5" customHeight="1" spans="1:8">
      <c r="A8" s="65"/>
      <c r="B8" s="68" t="s">
        <v>19</v>
      </c>
      <c r="C8" s="66">
        <v>227.438</v>
      </c>
      <c r="D8" s="68" t="s">
        <v>19</v>
      </c>
      <c r="E8" s="66">
        <v>0</v>
      </c>
      <c r="F8" s="68" t="s">
        <v>19</v>
      </c>
      <c r="G8" s="66">
        <v>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180</v>
      </c>
      <c r="C11" s="75"/>
      <c r="D11" s="76"/>
      <c r="E11" s="74" t="s">
        <v>26</v>
      </c>
      <c r="F11" s="75"/>
      <c r="G11" s="76"/>
      <c r="H11" s="67">
        <v>0.857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181</v>
      </c>
      <c r="E15" s="85"/>
      <c r="F15" s="58" t="s">
        <v>182</v>
      </c>
      <c r="G15" s="58" t="s">
        <v>182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183</v>
      </c>
      <c r="E16" s="85"/>
      <c r="F16" s="87" t="s">
        <v>103</v>
      </c>
      <c r="G16" s="87" t="s">
        <v>103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184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185</v>
      </c>
      <c r="E18" s="85"/>
      <c r="F18" s="58" t="s">
        <v>186</v>
      </c>
      <c r="G18" s="58" t="s">
        <v>186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94</v>
      </c>
      <c r="E19" s="85"/>
      <c r="F19" s="58" t="s">
        <v>187</v>
      </c>
      <c r="G19" s="58" t="s">
        <v>187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173</v>
      </c>
      <c r="E23" s="92"/>
      <c r="F23" s="87" t="s">
        <v>103</v>
      </c>
      <c r="G23" s="87" t="s">
        <v>103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95"/>
      <c r="H24" s="93">
        <v>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90</v>
      </c>
    </row>
    <row r="26" s="50" customFormat="1" ht="42" customHeight="1" spans="1:8">
      <c r="A26" s="97" t="s">
        <v>60</v>
      </c>
      <c r="B26" s="81" t="s">
        <v>202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0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2.5" customWidth="1"/>
    <col min="6" max="7" width="11.2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203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25</v>
      </c>
      <c r="D7" s="66" t="s">
        <v>17</v>
      </c>
      <c r="E7" s="66">
        <v>25</v>
      </c>
      <c r="F7" s="66" t="s">
        <v>18</v>
      </c>
      <c r="G7" s="66">
        <v>22.530515</v>
      </c>
      <c r="H7" s="67">
        <v>0.901</v>
      </c>
    </row>
    <row r="8" s="50" customFormat="1" ht="22.5" customHeight="1" spans="1:8">
      <c r="A8" s="65"/>
      <c r="B8" s="68" t="s">
        <v>19</v>
      </c>
      <c r="C8" s="66">
        <v>25</v>
      </c>
      <c r="D8" s="68" t="s">
        <v>19</v>
      </c>
      <c r="E8" s="66">
        <v>25</v>
      </c>
      <c r="F8" s="68" t="s">
        <v>19</v>
      </c>
      <c r="G8" s="66">
        <v>22.530515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204</v>
      </c>
      <c r="C11" s="75"/>
      <c r="D11" s="76"/>
      <c r="E11" s="74" t="s">
        <v>205</v>
      </c>
      <c r="F11" s="75"/>
      <c r="G11" s="76"/>
      <c r="H11" s="67">
        <v>0.986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206</v>
      </c>
      <c r="E15" s="85"/>
      <c r="F15" s="58" t="s">
        <v>207</v>
      </c>
      <c r="G15" s="58" t="s">
        <v>207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208</v>
      </c>
      <c r="E16" s="85"/>
      <c r="F16" s="87" t="s">
        <v>40</v>
      </c>
      <c r="G16" s="87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209</v>
      </c>
      <c r="E17" s="85"/>
      <c r="F17" s="87" t="s">
        <v>40</v>
      </c>
      <c r="G17" s="87" t="s">
        <v>40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210</v>
      </c>
      <c r="E18" s="85"/>
      <c r="F18" s="58" t="s">
        <v>211</v>
      </c>
      <c r="G18" s="58" t="s">
        <v>211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212</v>
      </c>
      <c r="E19" s="85"/>
      <c r="F19" s="58" t="s">
        <v>213</v>
      </c>
      <c r="G19" s="58" t="s">
        <v>213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214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112">
        <v>0.901</v>
      </c>
      <c r="H24" s="93">
        <v>9.01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99.01</v>
      </c>
    </row>
    <row r="26" s="50" customFormat="1" ht="42" customHeight="1" spans="1:8">
      <c r="A26" s="97" t="s">
        <v>60</v>
      </c>
      <c r="B26" s="81" t="s">
        <v>136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1">
    <tabColor rgb="FF00B050"/>
  </sheetPr>
  <dimension ref="A1:H239"/>
  <sheetViews>
    <sheetView zoomScale="115" zoomScaleNormal="115" zoomScaleSheetLayoutView="60" workbookViewId="0">
      <pane xSplit="2" ySplit="4" topLeftCell="C17" activePane="bottomRight" state="frozen"/>
      <selection/>
      <selection pane="topRight"/>
      <selection pane="bottomLeft"/>
      <selection pane="bottomRight" activeCell="A2" sqref="A2:H2"/>
    </sheetView>
  </sheetViews>
  <sheetFormatPr defaultColWidth="9" defaultRowHeight="14.25" outlineLevelCol="7"/>
  <cols>
    <col min="1" max="1" width="9.75" customWidth="1"/>
    <col min="3" max="4" width="9.3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36" customHeight="1" spans="1:8">
      <c r="A5" s="57" t="s">
        <v>6</v>
      </c>
      <c r="B5" s="58" t="s">
        <v>7</v>
      </c>
      <c r="C5" s="61" t="s">
        <v>215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227.438</v>
      </c>
      <c r="D7" s="66" t="s">
        <v>17</v>
      </c>
      <c r="E7" s="66">
        <v>227.438</v>
      </c>
      <c r="F7" s="66" t="s">
        <v>18</v>
      </c>
      <c r="G7" s="66">
        <v>227.438</v>
      </c>
      <c r="H7" s="101">
        <v>1</v>
      </c>
    </row>
    <row r="8" s="50" customFormat="1" ht="22.5" customHeight="1" spans="1:8">
      <c r="A8" s="65"/>
      <c r="B8" s="68" t="s">
        <v>19</v>
      </c>
      <c r="C8" s="66">
        <v>227.438</v>
      </c>
      <c r="D8" s="68" t="s">
        <v>19</v>
      </c>
      <c r="E8" s="66">
        <v>227.438</v>
      </c>
      <c r="F8" s="68" t="s">
        <v>19</v>
      </c>
      <c r="G8" s="66">
        <v>227.438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180</v>
      </c>
      <c r="C11" s="75"/>
      <c r="D11" s="76"/>
      <c r="E11" s="74" t="s">
        <v>43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181</v>
      </c>
      <c r="E15" s="85"/>
      <c r="F15" s="58" t="s">
        <v>182</v>
      </c>
      <c r="G15" s="58" t="s">
        <v>182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183</v>
      </c>
      <c r="E16" s="85"/>
      <c r="F16" s="87" t="s">
        <v>103</v>
      </c>
      <c r="G16" s="87" t="s">
        <v>103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184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185</v>
      </c>
      <c r="E18" s="85"/>
      <c r="F18" s="58" t="s">
        <v>186</v>
      </c>
      <c r="G18" s="58" t="s">
        <v>186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94</v>
      </c>
      <c r="E19" s="85"/>
      <c r="F19" s="58" t="s">
        <v>187</v>
      </c>
      <c r="G19" s="58" t="s">
        <v>187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173</v>
      </c>
      <c r="E23" s="92"/>
      <c r="F23" s="87" t="s">
        <v>103</v>
      </c>
      <c r="G23" s="87" t="s">
        <v>103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95">
        <v>1</v>
      </c>
      <c r="H24" s="93">
        <v>100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60</v>
      </c>
      <c r="B26" s="81" t="s">
        <v>136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00B050"/>
  </sheetPr>
  <dimension ref="A1:H239"/>
  <sheetViews>
    <sheetView zoomScale="115" zoomScaleNormal="115" zoomScaleSheetLayoutView="60" workbookViewId="0">
      <pane xSplit="2" ySplit="4" topLeftCell="C17" activePane="bottomRight" state="frozen"/>
      <selection/>
      <selection pane="topRight"/>
      <selection pane="bottomLeft"/>
      <selection pane="bottomRight" activeCell="D22" sqref="D22:E22"/>
    </sheetView>
  </sheetViews>
  <sheetFormatPr defaultColWidth="9" defaultRowHeight="14.25" outlineLevelCol="7"/>
  <cols>
    <col min="1" max="1" width="9.75" customWidth="1"/>
    <col min="5" max="5" width="13.375" customWidth="1"/>
    <col min="6" max="7" width="10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68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319.32</v>
      </c>
      <c r="D7" s="66" t="s">
        <v>17</v>
      </c>
      <c r="E7" s="66">
        <v>319.32</v>
      </c>
      <c r="F7" s="66" t="s">
        <v>18</v>
      </c>
      <c r="G7" s="66">
        <v>297.42</v>
      </c>
      <c r="H7" s="67">
        <v>0.9314</v>
      </c>
    </row>
    <row r="8" s="50" customFormat="1" ht="22.5" customHeight="1" spans="1:8">
      <c r="A8" s="65"/>
      <c r="B8" s="68" t="s">
        <v>19</v>
      </c>
      <c r="C8" s="66">
        <v>319.32</v>
      </c>
      <c r="D8" s="68" t="s">
        <v>19</v>
      </c>
      <c r="E8" s="66">
        <v>319.32</v>
      </c>
      <c r="F8" s="68" t="s">
        <v>19</v>
      </c>
      <c r="G8" s="66">
        <v>297.42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70</v>
      </c>
      <c r="C11" s="75"/>
      <c r="D11" s="76"/>
      <c r="E11" s="74" t="s">
        <v>43</v>
      </c>
      <c r="F11" s="75"/>
      <c r="G11" s="76"/>
      <c r="H11" s="101">
        <v>0.99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71</v>
      </c>
      <c r="E15" s="85"/>
      <c r="F15" s="58" t="s">
        <v>72</v>
      </c>
      <c r="G15" s="58" t="s">
        <v>72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73</v>
      </c>
      <c r="E16" s="85"/>
      <c r="F16" s="58" t="s">
        <v>74</v>
      </c>
      <c r="G16" s="58" t="s">
        <v>74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75</v>
      </c>
      <c r="E17" s="85"/>
      <c r="F17" s="58" t="s">
        <v>76</v>
      </c>
      <c r="G17" s="58" t="s">
        <v>76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77</v>
      </c>
      <c r="E18" s="85"/>
      <c r="F18" s="58" t="s">
        <v>78</v>
      </c>
      <c r="G18" s="58" t="s">
        <v>78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79</v>
      </c>
      <c r="E19" s="85"/>
      <c r="F19" s="58" t="s">
        <v>80</v>
      </c>
      <c r="G19" s="58" t="s">
        <v>80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84" t="s">
        <v>81</v>
      </c>
      <c r="E23" s="85"/>
      <c r="F23" s="105" t="s">
        <v>82</v>
      </c>
      <c r="G23" s="105" t="s">
        <v>82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112">
        <v>1</v>
      </c>
      <c r="G24" s="112">
        <v>0.931</v>
      </c>
      <c r="H24" s="93">
        <v>9.3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99.3</v>
      </c>
    </row>
    <row r="26" s="50" customFormat="1" ht="42" customHeight="1" spans="1:8">
      <c r="A26" s="97" t="s">
        <v>60</v>
      </c>
      <c r="B26" s="81" t="s">
        <v>83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2">
    <tabColor rgb="FF00B050"/>
  </sheetPr>
  <dimension ref="A1:H239"/>
  <sheetViews>
    <sheetView zoomScale="115" zoomScaleNormal="115" zoomScaleSheetLayoutView="60" workbookViewId="0">
      <pane xSplit="2" ySplit="4" topLeftCell="C20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3" max="3" width="9.375" customWidth="1"/>
    <col min="4" max="4" width="8.75" customWidth="1"/>
    <col min="5" max="5" width="13.375" customWidth="1"/>
    <col min="6" max="7" width="10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36" customHeight="1" spans="1:8">
      <c r="A5" s="57" t="s">
        <v>6</v>
      </c>
      <c r="B5" s="58" t="s">
        <v>7</v>
      </c>
      <c r="C5" s="61" t="s">
        <v>216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60</v>
      </c>
      <c r="D7" s="66" t="s">
        <v>17</v>
      </c>
      <c r="E7" s="66">
        <v>60</v>
      </c>
      <c r="F7" s="66" t="s">
        <v>18</v>
      </c>
      <c r="G7" s="66">
        <v>60</v>
      </c>
      <c r="H7" s="101">
        <v>1</v>
      </c>
    </row>
    <row r="8" s="50" customFormat="1" ht="22.5" customHeight="1" spans="1:8">
      <c r="A8" s="65"/>
      <c r="B8" s="68" t="s">
        <v>19</v>
      </c>
      <c r="C8" s="66">
        <v>60</v>
      </c>
      <c r="D8" s="68" t="s">
        <v>19</v>
      </c>
      <c r="E8" s="66">
        <v>60</v>
      </c>
      <c r="F8" s="68" t="s">
        <v>19</v>
      </c>
      <c r="G8" s="66">
        <v>60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217</v>
      </c>
      <c r="C11" s="75"/>
      <c r="D11" s="76"/>
      <c r="E11" s="74" t="s">
        <v>43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218</v>
      </c>
      <c r="E15" s="85"/>
      <c r="F15" s="58" t="s">
        <v>219</v>
      </c>
      <c r="G15" s="58" t="s">
        <v>219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220</v>
      </c>
      <c r="E16" s="85"/>
      <c r="F16" s="105" t="s">
        <v>221</v>
      </c>
      <c r="G16" s="105" t="s">
        <v>221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222</v>
      </c>
      <c r="E17" s="85"/>
      <c r="F17" s="58" t="s">
        <v>223</v>
      </c>
      <c r="G17" s="58" t="s">
        <v>223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224</v>
      </c>
      <c r="E18" s="85"/>
      <c r="F18" s="58" t="s">
        <v>225</v>
      </c>
      <c r="G18" s="58" t="s">
        <v>225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226</v>
      </c>
      <c r="E19" s="85"/>
      <c r="F19" s="58" t="s">
        <v>227</v>
      </c>
      <c r="G19" s="58" t="s">
        <v>227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58" t="s">
        <v>55</v>
      </c>
      <c r="D23" s="84" t="s">
        <v>228</v>
      </c>
      <c r="E23" s="85"/>
      <c r="F23" s="105" t="s">
        <v>221</v>
      </c>
      <c r="G23" s="105" t="s">
        <v>221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95">
        <v>1</v>
      </c>
      <c r="H24" s="93">
        <v>100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60</v>
      </c>
      <c r="B26" s="81" t="s">
        <v>96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3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3" max="3" width="9.375" customWidth="1"/>
    <col min="4" max="4" width="8.75" customWidth="1"/>
    <col min="5" max="5" width="13.375" customWidth="1"/>
    <col min="6" max="7" width="10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36" customHeight="1" spans="1:8">
      <c r="A5" s="57" t="s">
        <v>6</v>
      </c>
      <c r="B5" s="58" t="s">
        <v>7</v>
      </c>
      <c r="C5" s="61" t="s">
        <v>229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24.832</v>
      </c>
      <c r="D7" s="66" t="s">
        <v>17</v>
      </c>
      <c r="E7" s="66">
        <v>24.832</v>
      </c>
      <c r="F7" s="66" t="s">
        <v>18</v>
      </c>
      <c r="G7" s="66">
        <v>24.832</v>
      </c>
      <c r="H7" s="101">
        <v>1</v>
      </c>
    </row>
    <row r="8" s="50" customFormat="1" ht="22.5" customHeight="1" spans="1:8">
      <c r="A8" s="65"/>
      <c r="B8" s="68" t="s">
        <v>19</v>
      </c>
      <c r="C8" s="66">
        <v>24.832</v>
      </c>
      <c r="D8" s="68" t="s">
        <v>19</v>
      </c>
      <c r="E8" s="66">
        <v>24.832</v>
      </c>
      <c r="F8" s="68" t="s">
        <v>19</v>
      </c>
      <c r="G8" s="66">
        <v>24.832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230</v>
      </c>
      <c r="C11" s="75"/>
      <c r="D11" s="76"/>
      <c r="E11" s="74" t="s">
        <v>43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231</v>
      </c>
      <c r="E15" s="85"/>
      <c r="F15" s="58" t="s">
        <v>232</v>
      </c>
      <c r="G15" s="58" t="s">
        <v>232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233</v>
      </c>
      <c r="E16" s="85"/>
      <c r="F16" s="105" t="s">
        <v>221</v>
      </c>
      <c r="G16" s="105" t="s">
        <v>221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234</v>
      </c>
      <c r="E17" s="85"/>
      <c r="F17" s="58" t="s">
        <v>235</v>
      </c>
      <c r="G17" s="58" t="s">
        <v>235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236</v>
      </c>
      <c r="E18" s="85"/>
      <c r="F18" s="58" t="s">
        <v>237</v>
      </c>
      <c r="G18" s="58" t="s">
        <v>237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238</v>
      </c>
      <c r="E19" s="85"/>
      <c r="F19" s="58" t="s">
        <v>239</v>
      </c>
      <c r="G19" s="58" t="s">
        <v>239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58" t="s">
        <v>55</v>
      </c>
      <c r="D23" s="84" t="s">
        <v>228</v>
      </c>
      <c r="E23" s="85"/>
      <c r="F23" s="105" t="s">
        <v>221</v>
      </c>
      <c r="G23" s="105" t="s">
        <v>221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95">
        <v>1</v>
      </c>
      <c r="H24" s="93">
        <v>100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60</v>
      </c>
      <c r="B26" s="81" t="s">
        <v>96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4">
    <tabColor rgb="FF00B050"/>
  </sheetPr>
  <dimension ref="A1:H239"/>
  <sheetViews>
    <sheetView zoomScale="115" zoomScaleNormal="115" zoomScaleSheetLayoutView="60" workbookViewId="0">
      <pane xSplit="2" ySplit="4" topLeftCell="C11" activePane="bottomRight" state="frozen"/>
      <selection/>
      <selection pane="topRight"/>
      <selection pane="bottomLeft"/>
      <selection pane="bottomRight" activeCell="C5" sqref="C5:D5"/>
    </sheetView>
  </sheetViews>
  <sheetFormatPr defaultColWidth="9" defaultRowHeight="14.25" outlineLevelCol="7"/>
  <cols>
    <col min="1" max="1" width="9.75" customWidth="1"/>
    <col min="3" max="3" width="9.375" customWidth="1"/>
    <col min="4" max="4" width="8.75" customWidth="1"/>
    <col min="5" max="5" width="13.375" customWidth="1"/>
    <col min="6" max="7" width="10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36" customHeight="1" spans="1:8">
      <c r="A5" s="57" t="s">
        <v>6</v>
      </c>
      <c r="B5" s="58" t="s">
        <v>7</v>
      </c>
      <c r="C5" s="61" t="s">
        <v>240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20</v>
      </c>
      <c r="D7" s="66" t="s">
        <v>17</v>
      </c>
      <c r="E7" s="66">
        <v>20</v>
      </c>
      <c r="F7" s="66" t="s">
        <v>18</v>
      </c>
      <c r="G7" s="66">
        <v>19.88464</v>
      </c>
      <c r="H7" s="67">
        <v>0.994</v>
      </c>
    </row>
    <row r="8" s="50" customFormat="1" ht="22.5" customHeight="1" spans="1:8">
      <c r="A8" s="65"/>
      <c r="B8" s="68" t="s">
        <v>19</v>
      </c>
      <c r="C8" s="66">
        <v>20</v>
      </c>
      <c r="D8" s="68" t="s">
        <v>19</v>
      </c>
      <c r="E8" s="66">
        <v>20</v>
      </c>
      <c r="F8" s="68" t="s">
        <v>19</v>
      </c>
      <c r="G8" s="66">
        <v>19.88464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241</v>
      </c>
      <c r="C11" s="75"/>
      <c r="D11" s="76"/>
      <c r="E11" s="74" t="s">
        <v>43</v>
      </c>
      <c r="F11" s="75"/>
      <c r="G11" s="76"/>
      <c r="H11" s="67">
        <v>0.991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242</v>
      </c>
      <c r="E15" s="85"/>
      <c r="F15" s="58" t="s">
        <v>243</v>
      </c>
      <c r="G15" s="58" t="s">
        <v>243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244</v>
      </c>
      <c r="E16" s="85"/>
      <c r="F16" s="105" t="s">
        <v>221</v>
      </c>
      <c r="G16" s="105" t="s">
        <v>221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245</v>
      </c>
      <c r="E17" s="85"/>
      <c r="F17" s="105" t="s">
        <v>221</v>
      </c>
      <c r="G17" s="105" t="s">
        <v>221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246</v>
      </c>
      <c r="E18" s="85"/>
      <c r="F18" s="58" t="s">
        <v>247</v>
      </c>
      <c r="G18" s="58" t="s">
        <v>247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248</v>
      </c>
      <c r="E19" s="85"/>
      <c r="F19" s="58" t="s">
        <v>249</v>
      </c>
      <c r="G19" s="58" t="s">
        <v>249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58" t="s">
        <v>55</v>
      </c>
      <c r="D23" s="84" t="s">
        <v>228</v>
      </c>
      <c r="E23" s="85"/>
      <c r="F23" s="105" t="s">
        <v>221</v>
      </c>
      <c r="G23" s="105" t="s">
        <v>221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112">
        <v>0.994</v>
      </c>
      <c r="H24" s="93">
        <v>9.94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99.9</v>
      </c>
    </row>
    <row r="26" s="50" customFormat="1" ht="42" customHeight="1" spans="1:8">
      <c r="A26" s="97" t="s">
        <v>60</v>
      </c>
      <c r="B26" s="81" t="s">
        <v>136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5">
    <tabColor rgb="FF00B050"/>
  </sheetPr>
  <dimension ref="A1:H239"/>
  <sheetViews>
    <sheetView zoomScale="115" zoomScaleNormal="115" zoomScaleSheetLayoutView="60" workbookViewId="0">
      <pane xSplit="2" ySplit="4" topLeftCell="C17" activePane="bottomRight" state="frozen"/>
      <selection/>
      <selection pane="topRight"/>
      <selection pane="bottomLeft"/>
      <selection pane="bottomRight" activeCell="J19" sqref="J19"/>
    </sheetView>
  </sheetViews>
  <sheetFormatPr defaultColWidth="9" defaultRowHeight="14.25" outlineLevelCol="7"/>
  <cols>
    <col min="1" max="1" width="9.75" customWidth="1"/>
    <col min="3" max="3" width="9.375" customWidth="1"/>
    <col min="4" max="4" width="8.75" customWidth="1"/>
    <col min="5" max="5" width="13.375" customWidth="1"/>
    <col min="6" max="7" width="10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36" customHeight="1" spans="1:8">
      <c r="A5" s="57" t="s">
        <v>6</v>
      </c>
      <c r="B5" s="58" t="s">
        <v>7</v>
      </c>
      <c r="C5" s="61" t="s">
        <v>250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10</v>
      </c>
      <c r="D7" s="66" t="s">
        <v>17</v>
      </c>
      <c r="E7" s="66">
        <v>10</v>
      </c>
      <c r="F7" s="66" t="s">
        <v>18</v>
      </c>
      <c r="G7" s="66">
        <v>10</v>
      </c>
      <c r="H7" s="101">
        <v>1</v>
      </c>
    </row>
    <row r="8" s="50" customFormat="1" ht="22.5" customHeight="1" spans="1:8">
      <c r="A8" s="65"/>
      <c r="B8" s="68" t="s">
        <v>19</v>
      </c>
      <c r="C8" s="66">
        <v>10</v>
      </c>
      <c r="D8" s="68" t="s">
        <v>19</v>
      </c>
      <c r="E8" s="66">
        <v>10</v>
      </c>
      <c r="F8" s="68" t="s">
        <v>19</v>
      </c>
      <c r="G8" s="66">
        <v>10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251</v>
      </c>
      <c r="C11" s="75"/>
      <c r="D11" s="76"/>
      <c r="E11" s="74" t="s">
        <v>43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252</v>
      </c>
      <c r="E15" s="85"/>
      <c r="F15" s="58" t="s">
        <v>253</v>
      </c>
      <c r="G15" s="58" t="s">
        <v>253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254</v>
      </c>
      <c r="E16" s="85"/>
      <c r="F16" s="105" t="s">
        <v>221</v>
      </c>
      <c r="G16" s="105" t="s">
        <v>221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255</v>
      </c>
      <c r="E17" s="85"/>
      <c r="F17" s="105" t="s">
        <v>221</v>
      </c>
      <c r="G17" s="105" t="s">
        <v>221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256</v>
      </c>
      <c r="E18" s="85"/>
      <c r="F18" s="58" t="s">
        <v>257</v>
      </c>
      <c r="G18" s="58" t="s">
        <v>257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212</v>
      </c>
      <c r="E19" s="85"/>
      <c r="F19" s="58" t="s">
        <v>258</v>
      </c>
      <c r="G19" s="58" t="s">
        <v>258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58" t="s">
        <v>55</v>
      </c>
      <c r="D23" s="84" t="s">
        <v>228</v>
      </c>
      <c r="E23" s="85"/>
      <c r="F23" s="105" t="s">
        <v>221</v>
      </c>
      <c r="G23" s="105" t="s">
        <v>221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95">
        <v>1</v>
      </c>
      <c r="H24" s="93">
        <v>100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60</v>
      </c>
      <c r="B26" s="81" t="s">
        <v>136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6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259</v>
      </c>
      <c r="D5" s="60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27.9</v>
      </c>
      <c r="D7" s="66" t="s">
        <v>17</v>
      </c>
      <c r="E7" s="66">
        <v>27.9</v>
      </c>
      <c r="F7" s="66" t="s">
        <v>18</v>
      </c>
      <c r="G7" s="66">
        <v>27.9</v>
      </c>
      <c r="H7" s="101">
        <v>1</v>
      </c>
    </row>
    <row r="8" s="50" customFormat="1" ht="22.5" customHeight="1" spans="1:8">
      <c r="A8" s="65"/>
      <c r="B8" s="68" t="s">
        <v>19</v>
      </c>
      <c r="C8" s="66">
        <v>27.9</v>
      </c>
      <c r="D8" s="68" t="s">
        <v>19</v>
      </c>
      <c r="E8" s="66">
        <v>27.9</v>
      </c>
      <c r="F8" s="68" t="s">
        <v>19</v>
      </c>
      <c r="G8" s="66">
        <v>27.9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260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261</v>
      </c>
      <c r="E15" s="85"/>
      <c r="F15" s="58" t="s">
        <v>262</v>
      </c>
      <c r="G15" s="58" t="s">
        <v>262</v>
      </c>
      <c r="H15" s="86">
        <v>50</v>
      </c>
    </row>
    <row r="16" s="50" customFormat="1" ht="29.25" customHeight="1" spans="1:8">
      <c r="A16" s="65"/>
      <c r="B16" s="65"/>
      <c r="C16" s="64" t="s">
        <v>38</v>
      </c>
      <c r="D16" s="84" t="s">
        <v>263</v>
      </c>
      <c r="E16" s="85"/>
      <c r="F16" s="104" t="s">
        <v>264</v>
      </c>
      <c r="G16" s="104" t="s">
        <v>264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265</v>
      </c>
      <c r="E17" s="85"/>
      <c r="F17" s="87" t="s">
        <v>40</v>
      </c>
      <c r="G17" s="87" t="s">
        <v>40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266</v>
      </c>
      <c r="E18" s="85"/>
      <c r="F18" s="58" t="s">
        <v>267</v>
      </c>
      <c r="G18" s="58" t="s">
        <v>267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268</v>
      </c>
      <c r="E19" s="85"/>
      <c r="F19" s="90" t="s">
        <v>269</v>
      </c>
      <c r="G19" s="104" t="s">
        <v>269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173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60</v>
      </c>
      <c r="B26" s="81" t="s">
        <v>96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7">
    <tabColor rgb="FF00B050"/>
  </sheetPr>
  <dimension ref="A1:H239"/>
  <sheetViews>
    <sheetView zoomScale="115" zoomScaleNormal="115" zoomScaleSheetLayoutView="60" workbookViewId="0">
      <pane xSplit="1" ySplit="5" topLeftCell="B15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2.75" customWidth="1"/>
    <col min="6" max="7" width="11.12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270</v>
      </c>
      <c r="D5" s="60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132.3</v>
      </c>
      <c r="D7" s="66" t="s">
        <v>17</v>
      </c>
      <c r="E7" s="66">
        <v>132.3</v>
      </c>
      <c r="F7" s="66" t="s">
        <v>18</v>
      </c>
      <c r="G7" s="66">
        <v>132.3</v>
      </c>
      <c r="H7" s="101">
        <v>1</v>
      </c>
    </row>
    <row r="8" s="50" customFormat="1" ht="22.5" customHeight="1" spans="1:8">
      <c r="A8" s="65"/>
      <c r="B8" s="68" t="s">
        <v>19</v>
      </c>
      <c r="C8" s="66">
        <v>132.3</v>
      </c>
      <c r="D8" s="68" t="s">
        <v>19</v>
      </c>
      <c r="E8" s="66">
        <v>132.3</v>
      </c>
      <c r="F8" s="68" t="s">
        <v>19</v>
      </c>
      <c r="G8" s="66">
        <v>132.3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271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261</v>
      </c>
      <c r="E15" s="85"/>
      <c r="F15" s="58" t="s">
        <v>272</v>
      </c>
      <c r="G15" s="58" t="s">
        <v>272</v>
      </c>
      <c r="H15" s="86">
        <v>50</v>
      </c>
    </row>
    <row r="16" s="50" customFormat="1" ht="31.5" customHeight="1" spans="1:8">
      <c r="A16" s="65"/>
      <c r="B16" s="65"/>
      <c r="C16" s="64" t="s">
        <v>38</v>
      </c>
      <c r="D16" s="84" t="s">
        <v>263</v>
      </c>
      <c r="E16" s="85"/>
      <c r="F16" s="104" t="s">
        <v>273</v>
      </c>
      <c r="G16" s="104" t="s">
        <v>273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265</v>
      </c>
      <c r="E17" s="85"/>
      <c r="F17" s="87" t="s">
        <v>40</v>
      </c>
      <c r="G17" s="87" t="s">
        <v>40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266</v>
      </c>
      <c r="E18" s="85"/>
      <c r="F18" s="58" t="s">
        <v>267</v>
      </c>
      <c r="G18" s="58" t="s">
        <v>267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268</v>
      </c>
      <c r="E19" s="85"/>
      <c r="F19" s="90" t="s">
        <v>269</v>
      </c>
      <c r="G19" s="104" t="s">
        <v>269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173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60</v>
      </c>
      <c r="B26" s="81" t="s">
        <v>96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8">
    <tabColor rgb="FF00B050"/>
  </sheetPr>
  <dimension ref="A1:H239"/>
  <sheetViews>
    <sheetView zoomScale="115" zoomScaleNormal="115" zoomScaleSheetLayoutView="60" workbookViewId="0">
      <pane xSplit="1" ySplit="5" topLeftCell="B18" activePane="bottomRight" state="frozen"/>
      <selection/>
      <selection pane="topRight"/>
      <selection pane="bottomLeft"/>
      <selection pane="bottomRight" activeCell="A3" sqref="A3:H3"/>
    </sheetView>
  </sheetViews>
  <sheetFormatPr defaultColWidth="9" defaultRowHeight="14.25" outlineLevelCol="7"/>
  <cols>
    <col min="1" max="1" width="9.75" customWidth="1"/>
    <col min="5" max="5" width="13.375" customWidth="1"/>
    <col min="6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274</v>
      </c>
      <c r="D5" s="60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3.6</v>
      </c>
      <c r="D7" s="66" t="s">
        <v>17</v>
      </c>
      <c r="E7" s="66">
        <v>3.6</v>
      </c>
      <c r="F7" s="66" t="s">
        <v>18</v>
      </c>
      <c r="G7" s="66">
        <v>3.6</v>
      </c>
      <c r="H7" s="101">
        <v>1</v>
      </c>
    </row>
    <row r="8" s="50" customFormat="1" ht="22.5" customHeight="1" spans="1:8">
      <c r="A8" s="65"/>
      <c r="B8" s="68" t="s">
        <v>19</v>
      </c>
      <c r="C8" s="66">
        <v>3.6</v>
      </c>
      <c r="D8" s="68" t="s">
        <v>19</v>
      </c>
      <c r="E8" s="66">
        <v>3.6</v>
      </c>
      <c r="F8" s="68" t="s">
        <v>19</v>
      </c>
      <c r="G8" s="66">
        <v>3.6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271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261</v>
      </c>
      <c r="E15" s="85"/>
      <c r="F15" s="58" t="s">
        <v>275</v>
      </c>
      <c r="G15" s="58" t="s">
        <v>275</v>
      </c>
      <c r="H15" s="86">
        <v>50</v>
      </c>
    </row>
    <row r="16" s="50" customFormat="1" ht="29.25" customHeight="1" spans="1:8">
      <c r="A16" s="65"/>
      <c r="B16" s="65"/>
      <c r="C16" s="64" t="s">
        <v>38</v>
      </c>
      <c r="D16" s="84" t="s">
        <v>263</v>
      </c>
      <c r="E16" s="85"/>
      <c r="F16" s="104" t="s">
        <v>276</v>
      </c>
      <c r="G16" s="104" t="s">
        <v>276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265</v>
      </c>
      <c r="E17" s="85"/>
      <c r="F17" s="87" t="s">
        <v>40</v>
      </c>
      <c r="G17" s="87" t="s">
        <v>40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266</v>
      </c>
      <c r="E18" s="85"/>
      <c r="F18" s="58" t="s">
        <v>267</v>
      </c>
      <c r="G18" s="58" t="s">
        <v>267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268</v>
      </c>
      <c r="E19" s="85"/>
      <c r="F19" s="90" t="s">
        <v>269</v>
      </c>
      <c r="G19" s="104" t="s">
        <v>269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173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60</v>
      </c>
      <c r="B26" s="81" t="s">
        <v>96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9">
    <tabColor rgb="FF00B050"/>
  </sheetPr>
  <dimension ref="A1:H239"/>
  <sheetViews>
    <sheetView zoomScale="115" zoomScaleNormal="115" workbookViewId="0">
      <pane xSplit="1" ySplit="5" topLeftCell="B6" activePane="bottomRight" state="frozen"/>
      <selection/>
      <selection pane="topRight"/>
      <selection pane="bottomLeft"/>
      <selection pane="bottomRight" activeCell="K28" sqref="K28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277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946.75</v>
      </c>
      <c r="D7" s="66" t="s">
        <v>17</v>
      </c>
      <c r="E7" s="66">
        <v>946.75</v>
      </c>
      <c r="F7" s="66" t="s">
        <v>18</v>
      </c>
      <c r="G7" s="66">
        <v>0</v>
      </c>
      <c r="H7" s="101">
        <v>0</v>
      </c>
    </row>
    <row r="8" s="50" customFormat="1" ht="22.5" customHeight="1" spans="1:8">
      <c r="A8" s="65"/>
      <c r="B8" s="68" t="s">
        <v>19</v>
      </c>
      <c r="C8" s="66">
        <v>946.75</v>
      </c>
      <c r="D8" s="68" t="s">
        <v>19</v>
      </c>
      <c r="E8" s="66">
        <v>946.75</v>
      </c>
      <c r="F8" s="68" t="s">
        <v>19</v>
      </c>
      <c r="G8" s="66">
        <v>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278</v>
      </c>
      <c r="C11" s="75"/>
      <c r="D11" s="76"/>
      <c r="E11" s="74" t="s">
        <v>26</v>
      </c>
      <c r="F11" s="75"/>
      <c r="G11" s="76"/>
      <c r="H11" s="67">
        <v>0.857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279</v>
      </c>
      <c r="E15" s="85" t="s">
        <v>279</v>
      </c>
      <c r="F15" s="58" t="s">
        <v>280</v>
      </c>
      <c r="G15" s="58" t="s">
        <v>280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281</v>
      </c>
      <c r="E16" s="85" t="s">
        <v>282</v>
      </c>
      <c r="F16" s="105" t="s">
        <v>283</v>
      </c>
      <c r="G16" s="105" t="s">
        <v>283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284</v>
      </c>
      <c r="E17" s="85" t="s">
        <v>284</v>
      </c>
      <c r="F17" s="105" t="s">
        <v>285</v>
      </c>
      <c r="G17" s="105" t="s">
        <v>285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286</v>
      </c>
      <c r="E18" s="85" t="s">
        <v>286</v>
      </c>
      <c r="F18" s="58" t="s">
        <v>287</v>
      </c>
      <c r="G18" s="58" t="s">
        <v>287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288</v>
      </c>
      <c r="E19" s="85" t="s">
        <v>288</v>
      </c>
      <c r="F19" s="87" t="s">
        <v>289</v>
      </c>
      <c r="G19" s="87" t="s">
        <v>289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290</v>
      </c>
      <c r="E23" s="92"/>
      <c r="F23" s="95" t="s">
        <v>40</v>
      </c>
      <c r="G23" s="95" t="s">
        <v>40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95">
        <v>0</v>
      </c>
      <c r="H24" s="93">
        <v>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90</v>
      </c>
    </row>
    <row r="26" s="50" customFormat="1" ht="42" customHeight="1" spans="1:8">
      <c r="A26" s="97" t="s">
        <v>60</v>
      </c>
      <c r="B26" s="81" t="s">
        <v>154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47916666666667" right="0.747916666666667" top="1.18" bottom="0.590277777777778" header="0.511111111111111" footer="0.511111111111111"/>
  <pageSetup paperSize="9" orientation="portrait" horizontalDpi="600" verticalDpi="6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0">
    <tabColor rgb="FF00B050"/>
  </sheetPr>
  <dimension ref="A1:H239"/>
  <sheetViews>
    <sheetView zoomScale="115" zoomScaleNormal="115" zoomScaleSheetLayoutView="60" workbookViewId="0">
      <pane xSplit="1" ySplit="5" topLeftCell="B15" activePane="bottomRight" state="frozen"/>
      <selection/>
      <selection pane="topRight"/>
      <selection pane="bottomLeft"/>
      <selection pane="bottomRight" activeCell="H25" sqref="H25"/>
    </sheetView>
  </sheetViews>
  <sheetFormatPr defaultColWidth="9" defaultRowHeight="14.25" outlineLevelCol="7"/>
  <cols>
    <col min="1" max="1" width="9.75" customWidth="1"/>
    <col min="5" max="5" width="13" customWidth="1"/>
    <col min="6" max="7" width="11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291</v>
      </c>
      <c r="D5" s="60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1545.6</v>
      </c>
      <c r="D7" s="66" t="s">
        <v>17</v>
      </c>
      <c r="E7" s="66">
        <v>1545.6</v>
      </c>
      <c r="F7" s="66" t="s">
        <v>18</v>
      </c>
      <c r="G7" s="66">
        <v>1015.392</v>
      </c>
      <c r="H7" s="67">
        <v>0.657</v>
      </c>
    </row>
    <row r="8" s="50" customFormat="1" ht="22.5" customHeight="1" spans="1:8">
      <c r="A8" s="65"/>
      <c r="B8" s="68" t="s">
        <v>19</v>
      </c>
      <c r="C8" s="66">
        <v>1545.6</v>
      </c>
      <c r="D8" s="68" t="s">
        <v>19</v>
      </c>
      <c r="E8" s="66">
        <v>1545.6</v>
      </c>
      <c r="F8" s="68" t="s">
        <v>19</v>
      </c>
      <c r="G8" s="66">
        <v>1015.392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292</v>
      </c>
      <c r="C11" s="75"/>
      <c r="D11" s="76"/>
      <c r="E11" s="74" t="s">
        <v>293</v>
      </c>
      <c r="F11" s="75"/>
      <c r="G11" s="76"/>
      <c r="H11" s="67">
        <v>0.951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294</v>
      </c>
      <c r="E15" s="85"/>
      <c r="F15" s="58" t="s">
        <v>295</v>
      </c>
      <c r="G15" s="58" t="s">
        <v>295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296</v>
      </c>
      <c r="E16" s="85"/>
      <c r="F16" s="87" t="s">
        <v>40</v>
      </c>
      <c r="G16" s="87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297</v>
      </c>
      <c r="E17" s="85"/>
      <c r="F17" s="87" t="s">
        <v>298</v>
      </c>
      <c r="G17" s="87" t="s">
        <v>298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299</v>
      </c>
      <c r="E18" s="85"/>
      <c r="F18" s="58" t="s">
        <v>300</v>
      </c>
      <c r="G18" s="58" t="s">
        <v>300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301</v>
      </c>
      <c r="E19" s="85"/>
      <c r="F19" s="90" t="s">
        <v>302</v>
      </c>
      <c r="G19" s="90" t="s">
        <v>302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112">
        <v>0.657</v>
      </c>
      <c r="H24" s="93">
        <v>6.6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96.6</v>
      </c>
    </row>
    <row r="26" s="50" customFormat="1" ht="42" customHeight="1" spans="1:8">
      <c r="A26" s="97" t="s">
        <v>60</v>
      </c>
      <c r="B26" s="81" t="s">
        <v>303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1">
    <tabColor rgb="FF00B050"/>
  </sheetPr>
  <dimension ref="A1:H239"/>
  <sheetViews>
    <sheetView zoomScale="130" zoomScaleNormal="130" zoomScaleSheetLayoutView="60" workbookViewId="0">
      <pane xSplit="1" ySplit="5" topLeftCell="B15" activePane="bottomRight" state="frozen"/>
      <selection/>
      <selection pane="topRight"/>
      <selection pane="bottomLeft"/>
      <selection pane="bottomRight" activeCell="H11" sqref="H11:H13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304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540</v>
      </c>
      <c r="D7" s="66" t="s">
        <v>17</v>
      </c>
      <c r="E7" s="66">
        <v>540</v>
      </c>
      <c r="F7" s="66" t="s">
        <v>18</v>
      </c>
      <c r="G7" s="66">
        <v>457</v>
      </c>
      <c r="H7" s="67">
        <v>0.846</v>
      </c>
    </row>
    <row r="8" s="50" customFormat="1" ht="22.5" customHeight="1" spans="1:8">
      <c r="A8" s="65"/>
      <c r="B8" s="68" t="s">
        <v>19</v>
      </c>
      <c r="C8" s="66">
        <v>540</v>
      </c>
      <c r="D8" s="68" t="s">
        <v>19</v>
      </c>
      <c r="E8" s="66">
        <v>540</v>
      </c>
      <c r="F8" s="68" t="s">
        <v>19</v>
      </c>
      <c r="G8" s="66">
        <v>457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305</v>
      </c>
      <c r="C11" s="75"/>
      <c r="D11" s="76"/>
      <c r="E11" s="74" t="s">
        <v>43</v>
      </c>
      <c r="F11" s="75"/>
      <c r="G11" s="76"/>
      <c r="H11" s="67">
        <v>0.979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100</v>
      </c>
      <c r="E15" s="85"/>
      <c r="F15" s="58" t="s">
        <v>306</v>
      </c>
      <c r="G15" s="58" t="s">
        <v>306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102</v>
      </c>
      <c r="E16" s="85"/>
      <c r="F16" s="87" t="s">
        <v>103</v>
      </c>
      <c r="G16" s="87" t="s">
        <v>103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104</v>
      </c>
      <c r="E17" s="85"/>
      <c r="F17" s="87" t="s">
        <v>103</v>
      </c>
      <c r="G17" s="87" t="s">
        <v>103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105</v>
      </c>
      <c r="E18" s="85"/>
      <c r="F18" s="58" t="s">
        <v>307</v>
      </c>
      <c r="G18" s="58" t="s">
        <v>307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107</v>
      </c>
      <c r="E19" s="85"/>
      <c r="F19" s="58" t="s">
        <v>108</v>
      </c>
      <c r="G19" s="58" t="s">
        <v>108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103</v>
      </c>
      <c r="G23" s="87" t="s">
        <v>103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113" t="s">
        <v>58</v>
      </c>
      <c r="E24" s="114"/>
      <c r="F24" s="87">
        <v>1</v>
      </c>
      <c r="G24" s="115">
        <v>0.846</v>
      </c>
      <c r="H24" s="93">
        <v>8.5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98.5</v>
      </c>
    </row>
    <row r="26" s="50" customFormat="1" ht="42" customHeight="1" spans="1:8">
      <c r="A26" s="97" t="s">
        <v>60</v>
      </c>
      <c r="B26" s="81" t="s">
        <v>308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86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1316</v>
      </c>
      <c r="D7" s="66" t="s">
        <v>17</v>
      </c>
      <c r="E7" s="66">
        <v>1316</v>
      </c>
      <c r="F7" s="66" t="s">
        <v>18</v>
      </c>
      <c r="G7" s="66">
        <v>1315.68</v>
      </c>
      <c r="H7" s="117">
        <v>1</v>
      </c>
    </row>
    <row r="8" s="50" customFormat="1" ht="22.5" customHeight="1" spans="1:8">
      <c r="A8" s="65"/>
      <c r="B8" s="68" t="s">
        <v>19</v>
      </c>
      <c r="C8" s="66">
        <v>1316</v>
      </c>
      <c r="D8" s="68" t="s">
        <v>19</v>
      </c>
      <c r="E8" s="66">
        <v>1316</v>
      </c>
      <c r="F8" s="68" t="s">
        <v>19</v>
      </c>
      <c r="G8" s="66">
        <v>1315.68</v>
      </c>
      <c r="H8" s="118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19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87</v>
      </c>
      <c r="C11" s="75"/>
      <c r="D11" s="76"/>
      <c r="E11" s="74" t="s">
        <v>43</v>
      </c>
      <c r="F11" s="75"/>
      <c r="G11" s="76"/>
      <c r="H11" s="11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18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19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88</v>
      </c>
      <c r="E15" s="85"/>
      <c r="F15" s="58" t="s">
        <v>89</v>
      </c>
      <c r="G15" s="58" t="s">
        <v>89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90</v>
      </c>
      <c r="E16" s="85"/>
      <c r="F16" s="87" t="s">
        <v>40</v>
      </c>
      <c r="G16" s="87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91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92</v>
      </c>
      <c r="E18" s="85"/>
      <c r="F18" s="58" t="s">
        <v>93</v>
      </c>
      <c r="G18" s="58" t="s">
        <v>93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94</v>
      </c>
      <c r="E19" s="85"/>
      <c r="F19" s="58" t="s">
        <v>95</v>
      </c>
      <c r="G19" s="58" t="s">
        <v>95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81</v>
      </c>
      <c r="E23" s="92"/>
      <c r="F23" s="105" t="s">
        <v>82</v>
      </c>
      <c r="G23" s="105" t="s">
        <v>82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120">
        <v>1</v>
      </c>
      <c r="G24" s="120">
        <v>1</v>
      </c>
      <c r="H24" s="93">
        <v>10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60</v>
      </c>
      <c r="B26" s="81" t="s">
        <v>96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2">
    <tabColor rgb="FF00B050"/>
  </sheetPr>
  <dimension ref="A1:H239"/>
  <sheetViews>
    <sheetView zoomScale="115" zoomScaleNormal="115" zoomScaleSheetLayoutView="60" workbookViewId="0">
      <pane xSplit="1" ySplit="5" topLeftCell="B6" activePane="bottomRight" state="frozen"/>
      <selection/>
      <selection pane="topRight"/>
      <selection pane="bottomLeft"/>
      <selection pane="bottomRight" activeCell="H25" sqref="H25"/>
    </sheetView>
  </sheetViews>
  <sheetFormatPr defaultColWidth="9" defaultRowHeight="14.25" outlineLevelCol="7"/>
  <cols>
    <col min="1" max="1" width="9.75" customWidth="1"/>
    <col min="5" max="5" width="13.375" customWidth="1"/>
    <col min="6" max="7" width="10.375" customWidth="1"/>
    <col min="8" max="8" width="11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309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172.5</v>
      </c>
      <c r="D7" s="66" t="s">
        <v>17</v>
      </c>
      <c r="E7" s="66">
        <v>136.66</v>
      </c>
      <c r="F7" s="66" t="s">
        <v>18</v>
      </c>
      <c r="G7" s="66">
        <v>136.652522</v>
      </c>
      <c r="H7" s="67">
        <v>0.999</v>
      </c>
    </row>
    <row r="8" s="50" customFormat="1" ht="22.5" customHeight="1" spans="1:8">
      <c r="A8" s="65"/>
      <c r="B8" s="68" t="s">
        <v>19</v>
      </c>
      <c r="C8" s="66">
        <v>172.5</v>
      </c>
      <c r="D8" s="68" t="s">
        <v>19</v>
      </c>
      <c r="E8" s="66">
        <v>136.66</v>
      </c>
      <c r="F8" s="68" t="s">
        <v>19</v>
      </c>
      <c r="G8" s="66">
        <v>136.652522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310</v>
      </c>
      <c r="C11" s="75"/>
      <c r="D11" s="76"/>
      <c r="E11" s="74" t="s">
        <v>311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197</v>
      </c>
      <c r="E15" s="85"/>
      <c r="F15" s="58" t="s">
        <v>312</v>
      </c>
      <c r="G15" s="58" t="s">
        <v>312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131</v>
      </c>
      <c r="E16" s="85"/>
      <c r="F16" s="87" t="s">
        <v>313</v>
      </c>
      <c r="G16" s="87" t="s">
        <v>313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42</v>
      </c>
      <c r="E17" s="85"/>
      <c r="F17" s="87" t="s">
        <v>314</v>
      </c>
      <c r="G17" s="87" t="s">
        <v>314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185</v>
      </c>
      <c r="E18" s="85"/>
      <c r="F18" s="58" t="s">
        <v>315</v>
      </c>
      <c r="G18" s="58" t="s">
        <v>315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49</v>
      </c>
      <c r="E19" s="85"/>
      <c r="F19" s="58" t="s">
        <v>135</v>
      </c>
      <c r="G19" s="58" t="s">
        <v>135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313</v>
      </c>
      <c r="G23" s="87" t="s">
        <v>313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111">
        <v>1</v>
      </c>
      <c r="G24" s="112">
        <v>0.999</v>
      </c>
      <c r="H24" s="93">
        <v>10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60</v>
      </c>
      <c r="B26" s="81" t="s">
        <v>316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3">
    <tabColor rgb="FF00B050"/>
  </sheetPr>
  <dimension ref="A1:H239"/>
  <sheetViews>
    <sheetView zoomScale="115" zoomScaleNormal="115" zoomScaleSheetLayoutView="60" workbookViewId="0">
      <pane xSplit="1" ySplit="5" topLeftCell="B6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2.625" customWidth="1"/>
    <col min="6" max="7" width="11.12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317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39.42</v>
      </c>
      <c r="D7" s="66" t="s">
        <v>17</v>
      </c>
      <c r="E7" s="66">
        <v>39.42</v>
      </c>
      <c r="F7" s="66" t="s">
        <v>18</v>
      </c>
      <c r="G7" s="66">
        <v>0</v>
      </c>
      <c r="H7" s="101">
        <v>0</v>
      </c>
    </row>
    <row r="8" s="50" customFormat="1" ht="22.5" customHeight="1" spans="1:8">
      <c r="A8" s="65"/>
      <c r="B8" s="68" t="s">
        <v>19</v>
      </c>
      <c r="C8" s="66">
        <v>39.42</v>
      </c>
      <c r="D8" s="68" t="s">
        <v>19</v>
      </c>
      <c r="E8" s="66">
        <v>39.42</v>
      </c>
      <c r="F8" s="68" t="s">
        <v>19</v>
      </c>
      <c r="G8" s="66">
        <v>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318</v>
      </c>
      <c r="C11" s="75"/>
      <c r="D11" s="76"/>
      <c r="E11" s="74" t="s">
        <v>319</v>
      </c>
      <c r="F11" s="75"/>
      <c r="G11" s="76"/>
      <c r="H11" s="67">
        <v>0.857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320</v>
      </c>
      <c r="E15" s="85"/>
      <c r="F15" s="58" t="s">
        <v>321</v>
      </c>
      <c r="G15" s="58" t="s">
        <v>321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322</v>
      </c>
      <c r="E16" s="85"/>
      <c r="F16" s="95" t="s">
        <v>323</v>
      </c>
      <c r="G16" s="95" t="s">
        <v>323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324</v>
      </c>
      <c r="E17" s="85"/>
      <c r="F17" s="87" t="s">
        <v>325</v>
      </c>
      <c r="G17" s="87" t="s">
        <v>325</v>
      </c>
      <c r="H17" s="88"/>
    </row>
    <row r="18" s="50" customFormat="1" ht="39.75" customHeight="1" spans="1:8">
      <c r="A18" s="65"/>
      <c r="B18" s="65"/>
      <c r="C18" s="64" t="s">
        <v>44</v>
      </c>
      <c r="D18" s="84" t="s">
        <v>326</v>
      </c>
      <c r="E18" s="85"/>
      <c r="F18" s="90" t="s">
        <v>327</v>
      </c>
      <c r="G18" s="90" t="s">
        <v>327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301</v>
      </c>
      <c r="E19" s="85"/>
      <c r="F19" s="58" t="s">
        <v>328</v>
      </c>
      <c r="G19" s="58" t="s">
        <v>328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95" t="s">
        <v>323</v>
      </c>
      <c r="G23" s="95"/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95"/>
      <c r="H24" s="93">
        <v>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90</v>
      </c>
    </row>
    <row r="26" s="50" customFormat="1" ht="42" customHeight="1" spans="1:8">
      <c r="A26" s="97" t="s">
        <v>60</v>
      </c>
      <c r="B26" s="81" t="s">
        <v>154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4">
    <tabColor rgb="FF00B050"/>
  </sheetPr>
  <dimension ref="A1:H239"/>
  <sheetViews>
    <sheetView zoomScale="115" zoomScaleNormal="115" zoomScaleSheetLayoutView="60" topLeftCell="A16" workbookViewId="0">
      <selection activeCell="B26" sqref="B26:H26"/>
    </sheetView>
  </sheetViews>
  <sheetFormatPr defaultColWidth="9" defaultRowHeight="14.25" outlineLevelCol="7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ht="18.75" customHeight="1" spans="1:1">
      <c r="A1" s="4" t="s">
        <v>0</v>
      </c>
    </row>
    <row r="2" s="1" customFormat="1" ht="36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customHeight="1" spans="1:8">
      <c r="A3" s="6" t="s">
        <v>329</v>
      </c>
      <c r="B3" s="6"/>
      <c r="C3" s="6"/>
      <c r="D3" s="6"/>
      <c r="E3" s="6"/>
      <c r="F3" s="6"/>
      <c r="G3" s="6"/>
      <c r="H3" s="6"/>
    </row>
    <row r="4" s="1" customFormat="1" ht="37.5" customHeight="1" spans="1:8">
      <c r="A4" s="7" t="s">
        <v>66</v>
      </c>
      <c r="B4" s="8"/>
      <c r="C4" s="8"/>
      <c r="D4" s="9" t="s">
        <v>67</v>
      </c>
      <c r="E4" s="9"/>
      <c r="F4" s="9"/>
      <c r="G4" s="8"/>
      <c r="H4" s="8" t="s">
        <v>5</v>
      </c>
    </row>
    <row r="5" s="1" customFormat="1" ht="22.5" customHeight="1" spans="1:8">
      <c r="A5" s="10" t="s">
        <v>6</v>
      </c>
      <c r="B5" s="11" t="s">
        <v>7</v>
      </c>
      <c r="C5" s="12" t="s">
        <v>330</v>
      </c>
      <c r="D5" s="13"/>
      <c r="E5" s="11" t="s">
        <v>9</v>
      </c>
      <c r="F5" s="14" t="s">
        <v>69</v>
      </c>
      <c r="G5" s="15"/>
      <c r="H5" s="16"/>
    </row>
    <row r="6" s="1" customFormat="1" ht="22.5" customHeight="1" spans="1:8">
      <c r="A6" s="17" t="s">
        <v>11</v>
      </c>
      <c r="B6" s="14" t="s">
        <v>12</v>
      </c>
      <c r="C6" s="16"/>
      <c r="D6" s="14" t="s">
        <v>13</v>
      </c>
      <c r="E6" s="16"/>
      <c r="F6" s="14" t="s">
        <v>14</v>
      </c>
      <c r="G6" s="16"/>
      <c r="H6" s="11" t="s">
        <v>15</v>
      </c>
    </row>
    <row r="7" s="1" customFormat="1" ht="22.5" customHeight="1" spans="1:8">
      <c r="A7" s="18"/>
      <c r="B7" s="19" t="s">
        <v>16</v>
      </c>
      <c r="C7" s="19">
        <v>162</v>
      </c>
      <c r="D7" s="19" t="s">
        <v>17</v>
      </c>
      <c r="E7" s="19">
        <v>162</v>
      </c>
      <c r="F7" s="19" t="s">
        <v>18</v>
      </c>
      <c r="G7" s="19">
        <v>162</v>
      </c>
      <c r="H7" s="42">
        <v>1</v>
      </c>
    </row>
    <row r="8" s="1" customFormat="1" ht="22.5" customHeight="1" spans="1:8">
      <c r="A8" s="18"/>
      <c r="B8" s="21" t="s">
        <v>19</v>
      </c>
      <c r="C8" s="19">
        <v>162</v>
      </c>
      <c r="D8" s="21" t="s">
        <v>19</v>
      </c>
      <c r="E8" s="19">
        <v>162</v>
      </c>
      <c r="F8" s="21" t="s">
        <v>19</v>
      </c>
      <c r="G8" s="19">
        <v>162</v>
      </c>
      <c r="H8" s="106"/>
    </row>
    <row r="9" s="1" customFormat="1" ht="22.5" customHeight="1" spans="1:8">
      <c r="A9" s="23"/>
      <c r="B9" s="21" t="s">
        <v>20</v>
      </c>
      <c r="C9" s="24"/>
      <c r="D9" s="21" t="s">
        <v>20</v>
      </c>
      <c r="E9" s="19"/>
      <c r="F9" s="21" t="s">
        <v>20</v>
      </c>
      <c r="G9" s="19"/>
      <c r="H9" s="107"/>
    </row>
    <row r="10" s="1" customFormat="1" ht="22.5" customHeight="1" spans="1:8">
      <c r="A10" s="10" t="s">
        <v>21</v>
      </c>
      <c r="B10" s="14" t="s">
        <v>22</v>
      </c>
      <c r="C10" s="15"/>
      <c r="D10" s="16"/>
      <c r="E10" s="14" t="s">
        <v>23</v>
      </c>
      <c r="F10" s="15"/>
      <c r="G10" s="16"/>
      <c r="H10" s="11" t="s">
        <v>24</v>
      </c>
    </row>
    <row r="11" s="1" customFormat="1" ht="22.5" customHeight="1" spans="1:8">
      <c r="A11" s="26"/>
      <c r="B11" s="27" t="s">
        <v>305</v>
      </c>
      <c r="C11" s="28"/>
      <c r="D11" s="29"/>
      <c r="E11" s="27" t="s">
        <v>43</v>
      </c>
      <c r="F11" s="28"/>
      <c r="G11" s="29"/>
      <c r="H11" s="42">
        <v>1</v>
      </c>
    </row>
    <row r="12" s="1" customFormat="1" ht="22.5" customHeight="1" spans="1:8">
      <c r="A12" s="26"/>
      <c r="B12" s="30"/>
      <c r="C12" s="31"/>
      <c r="D12" s="32"/>
      <c r="E12" s="30"/>
      <c r="F12" s="31"/>
      <c r="G12" s="32"/>
      <c r="H12" s="106"/>
    </row>
    <row r="13" s="1" customFormat="1" ht="22.5" customHeight="1" spans="1:8">
      <c r="A13" s="33"/>
      <c r="B13" s="34"/>
      <c r="C13" s="35"/>
      <c r="D13" s="36"/>
      <c r="E13" s="34"/>
      <c r="F13" s="35"/>
      <c r="G13" s="36"/>
      <c r="H13" s="107"/>
    </row>
    <row r="14" s="1" customFormat="1" ht="22.5" customHeight="1" spans="1:8">
      <c r="A14" s="17" t="s">
        <v>27</v>
      </c>
      <c r="B14" s="11" t="s">
        <v>28</v>
      </c>
      <c r="C14" s="11" t="s">
        <v>29</v>
      </c>
      <c r="D14" s="14" t="s">
        <v>30</v>
      </c>
      <c r="E14" s="16"/>
      <c r="F14" s="11" t="s">
        <v>31</v>
      </c>
      <c r="G14" s="11" t="s">
        <v>32</v>
      </c>
      <c r="H14" s="11" t="s">
        <v>33</v>
      </c>
    </row>
    <row r="15" s="1" customFormat="1" ht="22.5" customHeight="1" spans="1:8">
      <c r="A15" s="18"/>
      <c r="B15" s="17" t="s">
        <v>34</v>
      </c>
      <c r="C15" s="17" t="s">
        <v>35</v>
      </c>
      <c r="D15" s="37" t="s">
        <v>100</v>
      </c>
      <c r="E15" s="38"/>
      <c r="F15" s="11" t="s">
        <v>101</v>
      </c>
      <c r="G15" s="11" t="s">
        <v>101</v>
      </c>
      <c r="H15" s="17">
        <v>50</v>
      </c>
    </row>
    <row r="16" s="1" customFormat="1" ht="22.5" customHeight="1" spans="1:8">
      <c r="A16" s="18"/>
      <c r="B16" s="18"/>
      <c r="C16" s="17" t="s">
        <v>38</v>
      </c>
      <c r="D16" s="37" t="s">
        <v>102</v>
      </c>
      <c r="E16" s="38"/>
      <c r="F16" s="39" t="s">
        <v>103</v>
      </c>
      <c r="G16" s="39" t="s">
        <v>103</v>
      </c>
      <c r="H16" s="18"/>
    </row>
    <row r="17" s="1" customFormat="1" ht="22.5" customHeight="1" spans="1:8">
      <c r="A17" s="18"/>
      <c r="B17" s="18"/>
      <c r="C17" s="17" t="s">
        <v>41</v>
      </c>
      <c r="D17" s="37" t="s">
        <v>104</v>
      </c>
      <c r="E17" s="38"/>
      <c r="F17" s="39" t="s">
        <v>103</v>
      </c>
      <c r="G17" s="39" t="s">
        <v>103</v>
      </c>
      <c r="H17" s="18"/>
    </row>
    <row r="18" s="1" customFormat="1" ht="22.5" customHeight="1" spans="1:8">
      <c r="A18" s="18"/>
      <c r="B18" s="18"/>
      <c r="C18" s="17" t="s">
        <v>44</v>
      </c>
      <c r="D18" s="37" t="s">
        <v>105</v>
      </c>
      <c r="E18" s="38"/>
      <c r="F18" s="11" t="s">
        <v>331</v>
      </c>
      <c r="G18" s="11" t="s">
        <v>331</v>
      </c>
      <c r="H18" s="23"/>
    </row>
    <row r="19" s="1" customFormat="1" ht="22.5" customHeight="1" spans="1:8">
      <c r="A19" s="18"/>
      <c r="B19" s="17" t="s">
        <v>47</v>
      </c>
      <c r="C19" s="17" t="s">
        <v>48</v>
      </c>
      <c r="D19" s="37" t="s">
        <v>107</v>
      </c>
      <c r="E19" s="38"/>
      <c r="F19" s="11" t="s">
        <v>108</v>
      </c>
      <c r="G19" s="11" t="s">
        <v>108</v>
      </c>
      <c r="H19" s="17">
        <v>30</v>
      </c>
    </row>
    <row r="20" s="1" customFormat="1" ht="22.5" customHeight="1" spans="1:8">
      <c r="A20" s="18"/>
      <c r="B20" s="18"/>
      <c r="C20" s="17"/>
      <c r="D20" s="37"/>
      <c r="E20" s="38"/>
      <c r="F20" s="11"/>
      <c r="G20" s="11"/>
      <c r="H20" s="18"/>
    </row>
    <row r="21" s="1" customFormat="1" ht="22.5" customHeight="1" spans="1:8">
      <c r="A21" s="18"/>
      <c r="B21" s="18"/>
      <c r="C21" s="17"/>
      <c r="D21" s="37"/>
      <c r="E21" s="38"/>
      <c r="F21" s="11"/>
      <c r="G21" s="11"/>
      <c r="H21" s="18"/>
    </row>
    <row r="22" s="1" customFormat="1" ht="22.5" customHeight="1" spans="1:8">
      <c r="A22" s="18"/>
      <c r="B22" s="18"/>
      <c r="C22" s="17"/>
      <c r="D22" s="37"/>
      <c r="E22" s="38"/>
      <c r="F22" s="11"/>
      <c r="G22" s="11"/>
      <c r="H22" s="23"/>
    </row>
    <row r="23" s="1" customFormat="1" ht="22.5" customHeight="1" spans="1:8">
      <c r="A23" s="18"/>
      <c r="B23" s="17" t="s">
        <v>54</v>
      </c>
      <c r="C23" s="17" t="s">
        <v>55</v>
      </c>
      <c r="D23" s="40" t="s">
        <v>56</v>
      </c>
      <c r="E23" s="41"/>
      <c r="F23" s="39" t="s">
        <v>103</v>
      </c>
      <c r="G23" s="39" t="s">
        <v>103</v>
      </c>
      <c r="H23" s="36">
        <v>10</v>
      </c>
    </row>
    <row r="24" s="1" customFormat="1" ht="22.5" customHeight="1" spans="1:8">
      <c r="A24" s="30"/>
      <c r="B24" s="43" t="s">
        <v>57</v>
      </c>
      <c r="C24" s="28" t="s">
        <v>58</v>
      </c>
      <c r="D24" s="108" t="s">
        <v>58</v>
      </c>
      <c r="E24" s="109"/>
      <c r="F24" s="39">
        <v>1</v>
      </c>
      <c r="G24" s="110">
        <v>1</v>
      </c>
      <c r="H24" s="36">
        <v>10</v>
      </c>
    </row>
    <row r="25" s="1" customFormat="1" ht="22.5" customHeight="1" spans="1:8">
      <c r="A25" s="34"/>
      <c r="B25" s="45" t="s">
        <v>59</v>
      </c>
      <c r="C25" s="45"/>
      <c r="D25" s="45"/>
      <c r="E25" s="45"/>
      <c r="F25" s="45"/>
      <c r="G25" s="45"/>
      <c r="H25" s="36">
        <v>100</v>
      </c>
    </row>
    <row r="26" s="1" customFormat="1" ht="42" customHeight="1" spans="1:8">
      <c r="A26" s="46" t="s">
        <v>60</v>
      </c>
      <c r="B26" s="34" t="s">
        <v>308</v>
      </c>
      <c r="C26" s="35"/>
      <c r="D26" s="35"/>
      <c r="E26" s="35"/>
      <c r="F26" s="35"/>
      <c r="G26" s="35"/>
      <c r="H26" s="16"/>
    </row>
    <row r="27" s="1" customFormat="1" ht="26.25" customHeight="1" spans="1:8">
      <c r="A27" s="47" t="s">
        <v>84</v>
      </c>
      <c r="B27" s="47"/>
      <c r="C27" s="8"/>
      <c r="D27" s="8"/>
      <c r="E27" s="8"/>
      <c r="F27" s="8"/>
      <c r="G27" s="48" t="s">
        <v>85</v>
      </c>
      <c r="H27" s="48"/>
    </row>
    <row r="28" s="1" customFormat="1" ht="26.25" customHeight="1" spans="1:8">
      <c r="A28" s="49" t="s">
        <v>64</v>
      </c>
      <c r="B28" s="49"/>
      <c r="C28" s="49"/>
      <c r="D28" s="49"/>
      <c r="E28" s="49"/>
      <c r="F28" s="49"/>
      <c r="G28" s="49"/>
      <c r="H28" s="49"/>
    </row>
    <row r="29" s="1" customFormat="1" ht="13.5" customHeight="1"/>
    <row r="30" s="1" customFormat="1" ht="13.5" customHeight="1"/>
    <row r="31" s="1" customFormat="1" ht="13.5" customHeight="1"/>
    <row r="32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5">
    <tabColor rgb="FF00B050"/>
  </sheetPr>
  <dimension ref="A1:H239"/>
  <sheetViews>
    <sheetView zoomScale="115" zoomScaleNormal="115" zoomScaleSheetLayoutView="60" topLeftCell="A2" workbookViewId="0">
      <pane xSplit="1" ySplit="4" topLeftCell="B15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2" max="2" width="10.25" customWidth="1"/>
    <col min="3" max="4" width="9.875" customWidth="1"/>
    <col min="5" max="5" width="11.875" customWidth="1"/>
    <col min="6" max="7" width="10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332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9.999354</v>
      </c>
      <c r="D7" s="66" t="s">
        <v>17</v>
      </c>
      <c r="E7" s="66">
        <v>9.999354</v>
      </c>
      <c r="F7" s="66" t="s">
        <v>18</v>
      </c>
      <c r="G7" s="66">
        <v>9.999354</v>
      </c>
      <c r="H7" s="101">
        <v>1</v>
      </c>
    </row>
    <row r="8" s="50" customFormat="1" ht="22.5" customHeight="1" spans="1:8">
      <c r="A8" s="65"/>
      <c r="B8" s="68" t="s">
        <v>19</v>
      </c>
      <c r="C8" s="66">
        <v>9.999354</v>
      </c>
      <c r="D8" s="68" t="s">
        <v>19</v>
      </c>
      <c r="E8" s="66">
        <v>9.999354</v>
      </c>
      <c r="F8" s="68" t="s">
        <v>19</v>
      </c>
      <c r="G8" s="66">
        <v>9.999354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333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334</v>
      </c>
      <c r="E15" s="85"/>
      <c r="F15" s="58" t="s">
        <v>335</v>
      </c>
      <c r="G15" s="58" t="s">
        <v>335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336</v>
      </c>
      <c r="E16" s="85"/>
      <c r="F16" s="58" t="s">
        <v>167</v>
      </c>
      <c r="G16" s="58" t="s">
        <v>167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337</v>
      </c>
      <c r="E17" s="85"/>
      <c r="F17" s="58" t="s">
        <v>40</v>
      </c>
      <c r="G17" s="58" t="s">
        <v>40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338</v>
      </c>
      <c r="E18" s="85"/>
      <c r="F18" s="58" t="s">
        <v>339</v>
      </c>
      <c r="G18" s="58" t="s">
        <v>339</v>
      </c>
      <c r="H18" s="89"/>
    </row>
    <row r="19" s="50" customFormat="1" ht="28.5" customHeight="1" spans="1:8">
      <c r="A19" s="65"/>
      <c r="B19" s="64" t="s">
        <v>47</v>
      </c>
      <c r="C19" s="64" t="s">
        <v>340</v>
      </c>
      <c r="D19" s="84" t="s">
        <v>341</v>
      </c>
      <c r="E19" s="85"/>
      <c r="F19" s="90" t="s">
        <v>342</v>
      </c>
      <c r="G19" s="90" t="s">
        <v>342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58" t="s">
        <v>55</v>
      </c>
      <c r="D23" s="84" t="s">
        <v>228</v>
      </c>
      <c r="E23" s="85"/>
      <c r="F23" s="105" t="s">
        <v>82</v>
      </c>
      <c r="G23" s="105" t="s">
        <v>82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60</v>
      </c>
      <c r="B26" s="81" t="s">
        <v>343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6"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3.375" customWidth="1"/>
    <col min="6" max="7" width="10.7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344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36.2832</v>
      </c>
      <c r="D7" s="66" t="s">
        <v>17</v>
      </c>
      <c r="E7" s="66">
        <v>36.2832</v>
      </c>
      <c r="F7" s="66" t="s">
        <v>18</v>
      </c>
      <c r="G7" s="66">
        <v>36.2832</v>
      </c>
      <c r="H7" s="101">
        <v>1</v>
      </c>
    </row>
    <row r="8" s="50" customFormat="1" ht="22.5" customHeight="1" spans="1:8">
      <c r="A8" s="65"/>
      <c r="B8" s="68" t="s">
        <v>19</v>
      </c>
      <c r="C8" s="66">
        <v>36.2832</v>
      </c>
      <c r="D8" s="68" t="s">
        <v>19</v>
      </c>
      <c r="E8" s="66">
        <v>36.2832</v>
      </c>
      <c r="F8" s="68" t="s">
        <v>19</v>
      </c>
      <c r="G8" s="66">
        <v>36.2832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345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346</v>
      </c>
      <c r="E15" s="85"/>
      <c r="F15" s="58" t="s">
        <v>347</v>
      </c>
      <c r="G15" s="58" t="s">
        <v>347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348</v>
      </c>
      <c r="E16" s="85"/>
      <c r="F16" s="87" t="s">
        <v>40</v>
      </c>
      <c r="G16" s="87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349</v>
      </c>
      <c r="E17" s="85"/>
      <c r="F17" s="87" t="s">
        <v>350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351</v>
      </c>
      <c r="E18" s="85"/>
      <c r="F18" s="58" t="s">
        <v>352</v>
      </c>
      <c r="G18" s="58" t="s">
        <v>352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268</v>
      </c>
      <c r="E19" s="85"/>
      <c r="F19" s="90" t="s">
        <v>269</v>
      </c>
      <c r="G19" s="104" t="s">
        <v>269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173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60</v>
      </c>
      <c r="B26" s="81" t="s">
        <v>96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7">
    <tabColor rgb="FF00B050"/>
  </sheetPr>
  <dimension ref="A1:H239"/>
  <sheetViews>
    <sheetView zoomScale="115" zoomScaleNormal="115" zoomScaleSheetLayoutView="60" workbookViewId="0">
      <pane xSplit="2" ySplit="4" topLeftCell="C23" activePane="bottomRight" state="frozen"/>
      <selection/>
      <selection pane="topRight"/>
      <selection pane="bottomLeft"/>
      <selection pane="bottomRight" activeCell="H24" sqref="H24"/>
    </sheetView>
  </sheetViews>
  <sheetFormatPr defaultColWidth="9" defaultRowHeight="14.25" outlineLevelCol="7"/>
  <cols>
    <col min="1" max="1" width="9.75" customWidth="1"/>
    <col min="5" max="5" width="12.625" customWidth="1"/>
    <col min="6" max="7" width="11.12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353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39.42</v>
      </c>
      <c r="D7" s="66" t="s">
        <v>17</v>
      </c>
      <c r="E7" s="66">
        <v>39.42</v>
      </c>
      <c r="F7" s="66" t="s">
        <v>18</v>
      </c>
      <c r="G7" s="66">
        <v>39.42</v>
      </c>
      <c r="H7" s="101">
        <v>1</v>
      </c>
    </row>
    <row r="8" s="50" customFormat="1" ht="22.5" customHeight="1" spans="1:8">
      <c r="A8" s="65"/>
      <c r="B8" s="68" t="s">
        <v>19</v>
      </c>
      <c r="C8" s="66">
        <v>39.42</v>
      </c>
      <c r="D8" s="68" t="s">
        <v>19</v>
      </c>
      <c r="E8" s="66">
        <v>39.42</v>
      </c>
      <c r="F8" s="68" t="s">
        <v>19</v>
      </c>
      <c r="G8" s="66">
        <v>39.42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318</v>
      </c>
      <c r="C11" s="75"/>
      <c r="D11" s="76"/>
      <c r="E11" s="74" t="s">
        <v>43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320</v>
      </c>
      <c r="E15" s="85"/>
      <c r="F15" s="58" t="s">
        <v>354</v>
      </c>
      <c r="G15" s="58" t="s">
        <v>354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322</v>
      </c>
      <c r="E16" s="85"/>
      <c r="F16" s="87" t="s">
        <v>40</v>
      </c>
      <c r="G16" s="87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324</v>
      </c>
      <c r="E17" s="85"/>
      <c r="F17" s="87" t="s">
        <v>325</v>
      </c>
      <c r="G17" s="87" t="s">
        <v>325</v>
      </c>
      <c r="H17" s="88"/>
    </row>
    <row r="18" s="50" customFormat="1" ht="39.75" customHeight="1" spans="1:8">
      <c r="A18" s="65"/>
      <c r="B18" s="65"/>
      <c r="C18" s="64" t="s">
        <v>44</v>
      </c>
      <c r="D18" s="84" t="s">
        <v>326</v>
      </c>
      <c r="E18" s="85"/>
      <c r="F18" s="90" t="s">
        <v>327</v>
      </c>
      <c r="G18" s="90" t="s">
        <v>327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301</v>
      </c>
      <c r="E19" s="85"/>
      <c r="F19" s="58" t="s">
        <v>328</v>
      </c>
      <c r="G19" s="58" t="s">
        <v>328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60</v>
      </c>
      <c r="B26" s="81" t="s">
        <v>96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8">
    <tabColor rgb="FF00B050"/>
  </sheetPr>
  <dimension ref="A1:H239"/>
  <sheetViews>
    <sheetView zoomScale="115" zoomScaleNormal="115" zoomScaleSheetLayoutView="60" workbookViewId="0">
      <pane xSplit="2" ySplit="4" topLeftCell="C11" activePane="bottomRight" state="frozen"/>
      <selection/>
      <selection pane="topRight"/>
      <selection pane="bottomLeft"/>
      <selection pane="bottomRight" activeCell="A3" sqref="A3:H3"/>
    </sheetView>
  </sheetViews>
  <sheetFormatPr defaultColWidth="9" defaultRowHeight="14.25" outlineLevelCol="7"/>
  <cols>
    <col min="1" max="1" width="9.75" customWidth="1"/>
    <col min="5" max="5" width="13" customWidth="1"/>
    <col min="6" max="7" width="11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355</v>
      </c>
      <c r="D5" s="60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254</v>
      </c>
      <c r="D7" s="66" t="s">
        <v>17</v>
      </c>
      <c r="E7" s="66">
        <v>254</v>
      </c>
      <c r="F7" s="66" t="s">
        <v>18</v>
      </c>
      <c r="G7" s="66">
        <v>254</v>
      </c>
      <c r="H7" s="67">
        <v>1</v>
      </c>
    </row>
    <row r="8" s="50" customFormat="1" ht="22.5" customHeight="1" spans="1:8">
      <c r="A8" s="65"/>
      <c r="B8" s="68" t="s">
        <v>19</v>
      </c>
      <c r="C8" s="66">
        <v>254</v>
      </c>
      <c r="D8" s="68" t="s">
        <v>19</v>
      </c>
      <c r="E8" s="66">
        <v>254</v>
      </c>
      <c r="F8" s="68" t="s">
        <v>19</v>
      </c>
      <c r="G8" s="66">
        <v>254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292</v>
      </c>
      <c r="C11" s="75"/>
      <c r="D11" s="76"/>
      <c r="E11" s="74" t="s">
        <v>43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294</v>
      </c>
      <c r="E15" s="85"/>
      <c r="F15" s="58" t="s">
        <v>295</v>
      </c>
      <c r="G15" s="58" t="s">
        <v>295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296</v>
      </c>
      <c r="E16" s="85"/>
      <c r="F16" s="87" t="s">
        <v>40</v>
      </c>
      <c r="G16" s="87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297</v>
      </c>
      <c r="E17" s="85"/>
      <c r="F17" s="87" t="s">
        <v>298</v>
      </c>
      <c r="G17" s="87" t="s">
        <v>298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299</v>
      </c>
      <c r="E18" s="85"/>
      <c r="F18" s="58" t="s">
        <v>300</v>
      </c>
      <c r="G18" s="58" t="s">
        <v>300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301</v>
      </c>
      <c r="E19" s="85"/>
      <c r="F19" s="90" t="s">
        <v>302</v>
      </c>
      <c r="G19" s="90" t="s">
        <v>302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60</v>
      </c>
      <c r="B26" s="81" t="s">
        <v>96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9">
    <tabColor rgb="FF00B050"/>
  </sheetPr>
  <dimension ref="A1:H239"/>
  <sheetViews>
    <sheetView zoomScale="115" zoomScaleNormal="115" zoomScaleSheetLayoutView="60" workbookViewId="0">
      <selection activeCell="B26" sqref="B26:H26"/>
    </sheetView>
  </sheetViews>
  <sheetFormatPr defaultColWidth="9" defaultRowHeight="14.25" outlineLevelCol="7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ht="18.75" customHeight="1" spans="1:1">
      <c r="A1" s="4" t="s">
        <v>0</v>
      </c>
    </row>
    <row r="2" s="1" customFormat="1" ht="36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customHeight="1" spans="1:8">
      <c r="A3" s="6" t="s">
        <v>65</v>
      </c>
      <c r="B3" s="6"/>
      <c r="C3" s="6"/>
      <c r="D3" s="6"/>
      <c r="E3" s="6"/>
      <c r="F3" s="6"/>
      <c r="G3" s="6"/>
      <c r="H3" s="6"/>
    </row>
    <row r="4" s="1" customFormat="1" ht="37.5" customHeight="1" spans="1:8">
      <c r="A4" s="7" t="s">
        <v>66</v>
      </c>
      <c r="B4" s="8"/>
      <c r="C4" s="8"/>
      <c r="D4" s="9" t="s">
        <v>67</v>
      </c>
      <c r="E4" s="9"/>
      <c r="F4" s="9"/>
      <c r="G4" s="8"/>
      <c r="H4" s="8" t="s">
        <v>5</v>
      </c>
    </row>
    <row r="5" s="1" customFormat="1" ht="22.5" customHeight="1" spans="1:8">
      <c r="A5" s="10" t="s">
        <v>6</v>
      </c>
      <c r="B5" s="11" t="s">
        <v>7</v>
      </c>
      <c r="C5" s="12" t="s">
        <v>356</v>
      </c>
      <c r="D5" s="13"/>
      <c r="E5" s="11" t="s">
        <v>9</v>
      </c>
      <c r="F5" s="14" t="s">
        <v>69</v>
      </c>
      <c r="G5" s="15"/>
      <c r="H5" s="16"/>
    </row>
    <row r="6" s="1" customFormat="1" ht="22.5" customHeight="1" spans="1:8">
      <c r="A6" s="17" t="s">
        <v>11</v>
      </c>
      <c r="B6" s="14" t="s">
        <v>12</v>
      </c>
      <c r="C6" s="16"/>
      <c r="D6" s="14" t="s">
        <v>13</v>
      </c>
      <c r="E6" s="16"/>
      <c r="F6" s="14" t="s">
        <v>14</v>
      </c>
      <c r="G6" s="16"/>
      <c r="H6" s="11" t="s">
        <v>15</v>
      </c>
    </row>
    <row r="7" s="1" customFormat="1" ht="22.5" customHeight="1" spans="1:8">
      <c r="A7" s="18"/>
      <c r="B7" s="19" t="s">
        <v>16</v>
      </c>
      <c r="C7" s="19">
        <v>985</v>
      </c>
      <c r="D7" s="19" t="s">
        <v>17</v>
      </c>
      <c r="E7" s="19">
        <v>985</v>
      </c>
      <c r="F7" s="19" t="s">
        <v>18</v>
      </c>
      <c r="G7" s="19">
        <v>976.647</v>
      </c>
      <c r="H7" s="20">
        <v>0.9915</v>
      </c>
    </row>
    <row r="8" s="1" customFormat="1" ht="22.5" customHeight="1" spans="1:8">
      <c r="A8" s="18"/>
      <c r="B8" s="21" t="s">
        <v>19</v>
      </c>
      <c r="C8" s="19">
        <v>985</v>
      </c>
      <c r="D8" s="21" t="s">
        <v>19</v>
      </c>
      <c r="E8" s="19">
        <v>985</v>
      </c>
      <c r="F8" s="21" t="s">
        <v>19</v>
      </c>
      <c r="G8" s="19">
        <v>976.647</v>
      </c>
      <c r="H8" s="22"/>
    </row>
    <row r="9" s="1" customFormat="1" ht="22.5" customHeight="1" spans="1:8">
      <c r="A9" s="23"/>
      <c r="B9" s="21" t="s">
        <v>20</v>
      </c>
      <c r="C9" s="24"/>
      <c r="D9" s="21" t="s">
        <v>20</v>
      </c>
      <c r="E9" s="19"/>
      <c r="F9" s="21" t="s">
        <v>20</v>
      </c>
      <c r="G9" s="19"/>
      <c r="H9" s="25"/>
    </row>
    <row r="10" s="1" customFormat="1" ht="22.5" customHeight="1" spans="1:8">
      <c r="A10" s="10" t="s">
        <v>21</v>
      </c>
      <c r="B10" s="14" t="s">
        <v>22</v>
      </c>
      <c r="C10" s="15"/>
      <c r="D10" s="16"/>
      <c r="E10" s="14" t="s">
        <v>23</v>
      </c>
      <c r="F10" s="15"/>
      <c r="G10" s="16"/>
      <c r="H10" s="11" t="s">
        <v>24</v>
      </c>
    </row>
    <row r="11" s="1" customFormat="1" ht="22.5" customHeight="1" spans="1:8">
      <c r="A11" s="26"/>
      <c r="B11" s="27" t="s">
        <v>357</v>
      </c>
      <c r="C11" s="28"/>
      <c r="D11" s="29"/>
      <c r="E11" s="27" t="s">
        <v>205</v>
      </c>
      <c r="F11" s="28"/>
      <c r="G11" s="29"/>
      <c r="H11" s="20">
        <v>0.9989</v>
      </c>
    </row>
    <row r="12" s="1" customFormat="1" ht="22.5" customHeight="1" spans="1:8">
      <c r="A12" s="26"/>
      <c r="B12" s="30"/>
      <c r="C12" s="31"/>
      <c r="D12" s="32"/>
      <c r="E12" s="30"/>
      <c r="F12" s="31"/>
      <c r="G12" s="32"/>
      <c r="H12" s="22"/>
    </row>
    <row r="13" s="1" customFormat="1" ht="22.5" customHeight="1" spans="1:8">
      <c r="A13" s="33"/>
      <c r="B13" s="34"/>
      <c r="C13" s="35"/>
      <c r="D13" s="36"/>
      <c r="E13" s="34"/>
      <c r="F13" s="35"/>
      <c r="G13" s="36"/>
      <c r="H13" s="25"/>
    </row>
    <row r="14" s="1" customFormat="1" ht="22.5" customHeight="1" spans="1:8">
      <c r="A14" s="17" t="s">
        <v>27</v>
      </c>
      <c r="B14" s="11" t="s">
        <v>28</v>
      </c>
      <c r="C14" s="11" t="s">
        <v>29</v>
      </c>
      <c r="D14" s="14" t="s">
        <v>30</v>
      </c>
      <c r="E14" s="16"/>
      <c r="F14" s="11" t="s">
        <v>31</v>
      </c>
      <c r="G14" s="11" t="s">
        <v>32</v>
      </c>
      <c r="H14" s="11" t="s">
        <v>33</v>
      </c>
    </row>
    <row r="15" s="1" customFormat="1" ht="22.5" customHeight="1" spans="1:8">
      <c r="A15" s="18"/>
      <c r="B15" s="17" t="s">
        <v>34</v>
      </c>
      <c r="C15" s="17" t="s">
        <v>35</v>
      </c>
      <c r="D15" s="37" t="s">
        <v>279</v>
      </c>
      <c r="E15" s="38" t="s">
        <v>279</v>
      </c>
      <c r="F15" s="11" t="s">
        <v>280</v>
      </c>
      <c r="G15" s="11" t="s">
        <v>280</v>
      </c>
      <c r="H15" s="17">
        <v>50</v>
      </c>
    </row>
    <row r="16" s="1" customFormat="1" ht="22.5" customHeight="1" spans="1:8">
      <c r="A16" s="18"/>
      <c r="B16" s="18"/>
      <c r="C16" s="17" t="s">
        <v>38</v>
      </c>
      <c r="D16" s="37" t="s">
        <v>281</v>
      </c>
      <c r="E16" s="38" t="s">
        <v>282</v>
      </c>
      <c r="F16" s="39" t="s">
        <v>283</v>
      </c>
      <c r="G16" s="39" t="s">
        <v>283</v>
      </c>
      <c r="H16" s="18"/>
    </row>
    <row r="17" s="1" customFormat="1" ht="22.5" customHeight="1" spans="1:8">
      <c r="A17" s="18"/>
      <c r="B17" s="18"/>
      <c r="C17" s="17" t="s">
        <v>41</v>
      </c>
      <c r="D17" s="37" t="s">
        <v>284</v>
      </c>
      <c r="E17" s="38" t="s">
        <v>284</v>
      </c>
      <c r="F17" s="39" t="s">
        <v>285</v>
      </c>
      <c r="G17" s="39" t="s">
        <v>285</v>
      </c>
      <c r="H17" s="18"/>
    </row>
    <row r="18" s="1" customFormat="1" ht="22.5" customHeight="1" spans="1:8">
      <c r="A18" s="18"/>
      <c r="B18" s="18"/>
      <c r="C18" s="17" t="s">
        <v>44</v>
      </c>
      <c r="D18" s="37" t="s">
        <v>286</v>
      </c>
      <c r="E18" s="38" t="s">
        <v>286</v>
      </c>
      <c r="F18" s="11" t="s">
        <v>287</v>
      </c>
      <c r="G18" s="11" t="s">
        <v>287</v>
      </c>
      <c r="H18" s="23"/>
    </row>
    <row r="19" s="1" customFormat="1" ht="22.5" customHeight="1" spans="1:8">
      <c r="A19" s="18"/>
      <c r="B19" s="17" t="s">
        <v>47</v>
      </c>
      <c r="C19" s="17" t="s">
        <v>48</v>
      </c>
      <c r="D19" s="37" t="s">
        <v>288</v>
      </c>
      <c r="E19" s="38" t="s">
        <v>288</v>
      </c>
      <c r="F19" s="39" t="s">
        <v>289</v>
      </c>
      <c r="G19" s="39" t="s">
        <v>289</v>
      </c>
      <c r="H19" s="17">
        <v>30</v>
      </c>
    </row>
    <row r="20" s="1" customFormat="1" ht="22.5" customHeight="1" spans="1:8">
      <c r="A20" s="18"/>
      <c r="B20" s="18"/>
      <c r="C20" s="17"/>
      <c r="D20" s="37"/>
      <c r="E20" s="38"/>
      <c r="F20" s="11"/>
      <c r="G20" s="11"/>
      <c r="H20" s="18"/>
    </row>
    <row r="21" s="1" customFormat="1" ht="22.5" customHeight="1" spans="1:8">
      <c r="A21" s="18"/>
      <c r="B21" s="18"/>
      <c r="C21" s="17"/>
      <c r="D21" s="37"/>
      <c r="E21" s="38"/>
      <c r="F21" s="11"/>
      <c r="G21" s="11"/>
      <c r="H21" s="18"/>
    </row>
    <row r="22" s="1" customFormat="1" ht="22.5" customHeight="1" spans="1:8">
      <c r="A22" s="18"/>
      <c r="B22" s="18"/>
      <c r="C22" s="17"/>
      <c r="D22" s="37"/>
      <c r="E22" s="38"/>
      <c r="F22" s="11"/>
      <c r="G22" s="11"/>
      <c r="H22" s="23"/>
    </row>
    <row r="23" s="1" customFormat="1" ht="22.5" customHeight="1" spans="1:8">
      <c r="A23" s="18"/>
      <c r="B23" s="17" t="s">
        <v>54</v>
      </c>
      <c r="C23" s="17" t="s">
        <v>55</v>
      </c>
      <c r="D23" s="40" t="s">
        <v>290</v>
      </c>
      <c r="E23" s="41"/>
      <c r="F23" s="42" t="s">
        <v>40</v>
      </c>
      <c r="G23" s="42" t="s">
        <v>40</v>
      </c>
      <c r="H23" s="36">
        <v>10</v>
      </c>
    </row>
    <row r="24" s="1" customFormat="1" ht="22.5" customHeight="1" spans="1:8">
      <c r="A24" s="30"/>
      <c r="B24" s="43" t="s">
        <v>57</v>
      </c>
      <c r="C24" s="28" t="s">
        <v>58</v>
      </c>
      <c r="D24" s="40" t="s">
        <v>58</v>
      </c>
      <c r="E24" s="41"/>
      <c r="F24" s="42">
        <v>1</v>
      </c>
      <c r="G24" s="20">
        <v>0.9915</v>
      </c>
      <c r="H24" s="44">
        <v>9.92</v>
      </c>
    </row>
    <row r="25" s="1" customFormat="1" ht="22.5" customHeight="1" spans="1:8">
      <c r="A25" s="34"/>
      <c r="B25" s="45" t="s">
        <v>59</v>
      </c>
      <c r="C25" s="45"/>
      <c r="D25" s="45"/>
      <c r="E25" s="45"/>
      <c r="F25" s="45"/>
      <c r="G25" s="45"/>
      <c r="H25" s="44">
        <v>99.92</v>
      </c>
    </row>
    <row r="26" s="1" customFormat="1" ht="42" customHeight="1" spans="1:8">
      <c r="A26" s="46" t="s">
        <v>60</v>
      </c>
      <c r="B26" s="34" t="s">
        <v>358</v>
      </c>
      <c r="C26" s="35"/>
      <c r="D26" s="35"/>
      <c r="E26" s="35"/>
      <c r="F26" s="35"/>
      <c r="G26" s="35"/>
      <c r="H26" s="16"/>
    </row>
    <row r="27" s="1" customFormat="1" ht="26.25" customHeight="1" spans="1:8">
      <c r="A27" s="47" t="s">
        <v>84</v>
      </c>
      <c r="B27" s="47"/>
      <c r="C27" s="8"/>
      <c r="D27" s="8"/>
      <c r="E27" s="8"/>
      <c r="F27" s="8"/>
      <c r="G27" s="48" t="s">
        <v>85</v>
      </c>
      <c r="H27" s="48"/>
    </row>
    <row r="28" s="1" customFormat="1" ht="26.25" customHeight="1" spans="1:8">
      <c r="A28" s="49" t="s">
        <v>64</v>
      </c>
      <c r="B28" s="49"/>
      <c r="C28" s="49"/>
      <c r="D28" s="49"/>
      <c r="E28" s="49"/>
      <c r="F28" s="49"/>
      <c r="G28" s="49"/>
      <c r="H28" s="49"/>
    </row>
    <row r="29" s="1" customFormat="1" ht="13.5" customHeight="1"/>
    <row r="30" s="1" customFormat="1" ht="13.5" customHeight="1"/>
    <row r="31" s="1" customFormat="1" ht="13.5" customHeight="1"/>
    <row r="32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00B050"/>
  </sheetPr>
  <dimension ref="A1:H239"/>
  <sheetViews>
    <sheetView zoomScale="115" zoomScaleNormal="115" zoomScaleSheetLayoutView="60" workbookViewId="0">
      <selection activeCell="B26" sqref="B26:H26"/>
    </sheetView>
  </sheetViews>
  <sheetFormatPr defaultColWidth="9" defaultRowHeight="14.25" outlineLevelCol="7"/>
  <cols>
    <col min="1" max="1" width="9.75" style="2" customWidth="1"/>
    <col min="2" max="4" width="9" style="3"/>
    <col min="5" max="5" width="13.5" style="2" customWidth="1"/>
    <col min="6" max="7" width="10.75" style="2" customWidth="1"/>
    <col min="8" max="8" width="10.375" style="2" customWidth="1"/>
    <col min="9" max="16384" width="9" style="2"/>
  </cols>
  <sheetData>
    <row r="1" ht="18.75" customHeight="1" spans="1:1">
      <c r="A1" s="4" t="s">
        <v>0</v>
      </c>
    </row>
    <row r="2" s="1" customFormat="1" ht="36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customHeight="1" spans="1:8">
      <c r="A3" s="6" t="s">
        <v>97</v>
      </c>
      <c r="B3" s="6"/>
      <c r="C3" s="6"/>
      <c r="D3" s="6"/>
      <c r="E3" s="6"/>
      <c r="F3" s="6"/>
      <c r="G3" s="6"/>
      <c r="H3" s="6"/>
    </row>
    <row r="4" s="1" customFormat="1" ht="37.5" customHeight="1" spans="1:8">
      <c r="A4" s="7" t="s">
        <v>66</v>
      </c>
      <c r="B4" s="8"/>
      <c r="C4" s="8"/>
      <c r="D4" s="9" t="s">
        <v>67</v>
      </c>
      <c r="E4" s="9"/>
      <c r="F4" s="9"/>
      <c r="G4" s="8"/>
      <c r="H4" s="8" t="s">
        <v>5</v>
      </c>
    </row>
    <row r="5" s="1" customFormat="1" ht="22.5" customHeight="1" spans="1:8">
      <c r="A5" s="10" t="s">
        <v>6</v>
      </c>
      <c r="B5" s="11" t="s">
        <v>7</v>
      </c>
      <c r="C5" s="12" t="s">
        <v>98</v>
      </c>
      <c r="D5" s="13"/>
      <c r="E5" s="11" t="s">
        <v>9</v>
      </c>
      <c r="F5" s="14" t="s">
        <v>69</v>
      </c>
      <c r="G5" s="15"/>
      <c r="H5" s="16"/>
    </row>
    <row r="6" s="1" customFormat="1" ht="22.5" customHeight="1" spans="1:8">
      <c r="A6" s="17" t="s">
        <v>11</v>
      </c>
      <c r="B6" s="14" t="s">
        <v>12</v>
      </c>
      <c r="C6" s="16"/>
      <c r="D6" s="14" t="s">
        <v>13</v>
      </c>
      <c r="E6" s="16"/>
      <c r="F6" s="14" t="s">
        <v>14</v>
      </c>
      <c r="G6" s="16"/>
      <c r="H6" s="11" t="s">
        <v>15</v>
      </c>
    </row>
    <row r="7" s="1" customFormat="1" ht="22.5" customHeight="1" spans="1:8">
      <c r="A7" s="18"/>
      <c r="B7" s="19" t="s">
        <v>16</v>
      </c>
      <c r="C7" s="19">
        <v>229</v>
      </c>
      <c r="D7" s="19" t="s">
        <v>17</v>
      </c>
      <c r="E7" s="19">
        <v>229</v>
      </c>
      <c r="F7" s="19" t="s">
        <v>18</v>
      </c>
      <c r="G7" s="19">
        <v>229</v>
      </c>
      <c r="H7" s="42">
        <v>1</v>
      </c>
    </row>
    <row r="8" s="1" customFormat="1" ht="22.5" customHeight="1" spans="1:8">
      <c r="A8" s="18"/>
      <c r="B8" s="21" t="s">
        <v>19</v>
      </c>
      <c r="C8" s="19">
        <v>229</v>
      </c>
      <c r="D8" s="21" t="s">
        <v>19</v>
      </c>
      <c r="E8" s="19">
        <v>229</v>
      </c>
      <c r="F8" s="21" t="s">
        <v>19</v>
      </c>
      <c r="G8" s="19">
        <v>229</v>
      </c>
      <c r="H8" s="106"/>
    </row>
    <row r="9" s="1" customFormat="1" ht="22.5" customHeight="1" spans="1:8">
      <c r="A9" s="23"/>
      <c r="B9" s="21" t="s">
        <v>20</v>
      </c>
      <c r="C9" s="24"/>
      <c r="D9" s="21" t="s">
        <v>20</v>
      </c>
      <c r="E9" s="19"/>
      <c r="F9" s="21" t="s">
        <v>20</v>
      </c>
      <c r="G9" s="19"/>
      <c r="H9" s="107"/>
    </row>
    <row r="10" s="1" customFormat="1" ht="22.5" customHeight="1" spans="1:8">
      <c r="A10" s="10" t="s">
        <v>21</v>
      </c>
      <c r="B10" s="14" t="s">
        <v>22</v>
      </c>
      <c r="C10" s="15"/>
      <c r="D10" s="16"/>
      <c r="E10" s="14" t="s">
        <v>23</v>
      </c>
      <c r="F10" s="15"/>
      <c r="G10" s="16"/>
      <c r="H10" s="11" t="s">
        <v>24</v>
      </c>
    </row>
    <row r="11" s="1" customFormat="1" ht="22.5" customHeight="1" spans="1:8">
      <c r="A11" s="26"/>
      <c r="B11" s="27" t="s">
        <v>99</v>
      </c>
      <c r="C11" s="28"/>
      <c r="D11" s="29"/>
      <c r="E11" s="27" t="s">
        <v>43</v>
      </c>
      <c r="F11" s="28"/>
      <c r="G11" s="29"/>
      <c r="H11" s="42">
        <v>1</v>
      </c>
    </row>
    <row r="12" s="1" customFormat="1" ht="22.5" customHeight="1" spans="1:8">
      <c r="A12" s="26"/>
      <c r="B12" s="30"/>
      <c r="C12" s="31"/>
      <c r="D12" s="32"/>
      <c r="E12" s="30"/>
      <c r="F12" s="31"/>
      <c r="G12" s="32"/>
      <c r="H12" s="106"/>
    </row>
    <row r="13" s="1" customFormat="1" ht="22.5" customHeight="1" spans="1:8">
      <c r="A13" s="33"/>
      <c r="B13" s="34"/>
      <c r="C13" s="35"/>
      <c r="D13" s="36"/>
      <c r="E13" s="34"/>
      <c r="F13" s="35"/>
      <c r="G13" s="36"/>
      <c r="H13" s="107"/>
    </row>
    <row r="14" s="1" customFormat="1" ht="22.5" customHeight="1" spans="1:8">
      <c r="A14" s="17" t="s">
        <v>27</v>
      </c>
      <c r="B14" s="11" t="s">
        <v>28</v>
      </c>
      <c r="C14" s="11" t="s">
        <v>29</v>
      </c>
      <c r="D14" s="14" t="s">
        <v>30</v>
      </c>
      <c r="E14" s="16"/>
      <c r="F14" s="11" t="s">
        <v>31</v>
      </c>
      <c r="G14" s="11" t="s">
        <v>32</v>
      </c>
      <c r="H14" s="11" t="s">
        <v>33</v>
      </c>
    </row>
    <row r="15" s="1" customFormat="1" ht="22.5" customHeight="1" spans="1:8">
      <c r="A15" s="18"/>
      <c r="B15" s="17" t="s">
        <v>34</v>
      </c>
      <c r="C15" s="17" t="s">
        <v>35</v>
      </c>
      <c r="D15" s="37" t="s">
        <v>100</v>
      </c>
      <c r="E15" s="38"/>
      <c r="F15" s="11" t="s">
        <v>101</v>
      </c>
      <c r="G15" s="11" t="s">
        <v>101</v>
      </c>
      <c r="H15" s="17">
        <v>50</v>
      </c>
    </row>
    <row r="16" s="1" customFormat="1" ht="22.5" customHeight="1" spans="1:8">
      <c r="A16" s="18"/>
      <c r="B16" s="18"/>
      <c r="C16" s="17" t="s">
        <v>38</v>
      </c>
      <c r="D16" s="37" t="s">
        <v>102</v>
      </c>
      <c r="E16" s="38"/>
      <c r="F16" s="39" t="s">
        <v>103</v>
      </c>
      <c r="G16" s="39" t="s">
        <v>103</v>
      </c>
      <c r="H16" s="18"/>
    </row>
    <row r="17" s="1" customFormat="1" ht="22.5" customHeight="1" spans="1:8">
      <c r="A17" s="18"/>
      <c r="B17" s="18"/>
      <c r="C17" s="17" t="s">
        <v>41</v>
      </c>
      <c r="D17" s="37" t="s">
        <v>104</v>
      </c>
      <c r="E17" s="38"/>
      <c r="F17" s="39" t="s">
        <v>103</v>
      </c>
      <c r="G17" s="39" t="s">
        <v>103</v>
      </c>
      <c r="H17" s="18"/>
    </row>
    <row r="18" s="1" customFormat="1" ht="22.5" customHeight="1" spans="1:8">
      <c r="A18" s="18"/>
      <c r="B18" s="18"/>
      <c r="C18" s="17" t="s">
        <v>44</v>
      </c>
      <c r="D18" s="37" t="s">
        <v>105</v>
      </c>
      <c r="E18" s="38"/>
      <c r="F18" s="11" t="s">
        <v>106</v>
      </c>
      <c r="G18" s="11" t="s">
        <v>106</v>
      </c>
      <c r="H18" s="23"/>
    </row>
    <row r="19" s="1" customFormat="1" ht="22.5" customHeight="1" spans="1:8">
      <c r="A19" s="18"/>
      <c r="B19" s="17" t="s">
        <v>47</v>
      </c>
      <c r="C19" s="17" t="s">
        <v>48</v>
      </c>
      <c r="D19" s="37" t="s">
        <v>107</v>
      </c>
      <c r="E19" s="38"/>
      <c r="F19" s="11" t="s">
        <v>108</v>
      </c>
      <c r="G19" s="11" t="s">
        <v>108</v>
      </c>
      <c r="H19" s="17">
        <v>30</v>
      </c>
    </row>
    <row r="20" s="1" customFormat="1" ht="22.5" customHeight="1" spans="1:8">
      <c r="A20" s="18"/>
      <c r="B20" s="18"/>
      <c r="C20" s="17"/>
      <c r="D20" s="37"/>
      <c r="E20" s="38"/>
      <c r="F20" s="11"/>
      <c r="G20" s="11"/>
      <c r="H20" s="18"/>
    </row>
    <row r="21" s="1" customFormat="1" ht="22.5" customHeight="1" spans="1:8">
      <c r="A21" s="18"/>
      <c r="B21" s="18"/>
      <c r="C21" s="17"/>
      <c r="D21" s="37"/>
      <c r="E21" s="38"/>
      <c r="F21" s="11"/>
      <c r="G21" s="11"/>
      <c r="H21" s="18"/>
    </row>
    <row r="22" s="1" customFormat="1" ht="22.5" customHeight="1" spans="1:8">
      <c r="A22" s="18"/>
      <c r="B22" s="18"/>
      <c r="C22" s="17"/>
      <c r="D22" s="37"/>
      <c r="E22" s="38"/>
      <c r="F22" s="11"/>
      <c r="G22" s="11"/>
      <c r="H22" s="23"/>
    </row>
    <row r="23" s="1" customFormat="1" ht="22.5" customHeight="1" spans="1:8">
      <c r="A23" s="18"/>
      <c r="B23" s="17" t="s">
        <v>54</v>
      </c>
      <c r="C23" s="17" t="s">
        <v>55</v>
      </c>
      <c r="D23" s="40" t="s">
        <v>56</v>
      </c>
      <c r="E23" s="41"/>
      <c r="F23" s="39" t="s">
        <v>103</v>
      </c>
      <c r="G23" s="39" t="s">
        <v>103</v>
      </c>
      <c r="H23" s="36">
        <v>10</v>
      </c>
    </row>
    <row r="24" s="1" customFormat="1" ht="22.5" customHeight="1" spans="1:8">
      <c r="A24" s="30"/>
      <c r="B24" s="43" t="s">
        <v>57</v>
      </c>
      <c r="C24" s="28" t="s">
        <v>58</v>
      </c>
      <c r="D24" s="40" t="s">
        <v>58</v>
      </c>
      <c r="E24" s="41"/>
      <c r="F24" s="42">
        <v>1</v>
      </c>
      <c r="G24" s="42">
        <v>1</v>
      </c>
      <c r="H24" s="36">
        <v>10</v>
      </c>
    </row>
    <row r="25" s="1" customFormat="1" ht="22.5" customHeight="1" spans="1:8">
      <c r="A25" s="34"/>
      <c r="B25" s="45" t="s">
        <v>59</v>
      </c>
      <c r="C25" s="45"/>
      <c r="D25" s="45"/>
      <c r="E25" s="45"/>
      <c r="F25" s="45"/>
      <c r="G25" s="45"/>
      <c r="H25" s="36">
        <v>100</v>
      </c>
    </row>
    <row r="26" s="1" customFormat="1" ht="42" customHeight="1" spans="1:8">
      <c r="A26" s="46" t="s">
        <v>60</v>
      </c>
      <c r="B26" s="81" t="s">
        <v>96</v>
      </c>
      <c r="C26" s="82"/>
      <c r="D26" s="82"/>
      <c r="E26" s="82"/>
      <c r="F26" s="82"/>
      <c r="G26" s="82"/>
      <c r="H26" s="63"/>
    </row>
    <row r="27" s="1" customFormat="1" ht="26.25" customHeight="1" spans="1:8">
      <c r="A27" s="47" t="s">
        <v>84</v>
      </c>
      <c r="B27" s="47"/>
      <c r="C27" s="8"/>
      <c r="D27" s="8"/>
      <c r="E27" s="8"/>
      <c r="F27" s="8"/>
      <c r="G27" s="48" t="s">
        <v>85</v>
      </c>
      <c r="H27" s="48"/>
    </row>
    <row r="28" s="1" customFormat="1" ht="26.25" customHeight="1" spans="1:8">
      <c r="A28" s="49" t="s">
        <v>64</v>
      </c>
      <c r="B28" s="49"/>
      <c r="C28" s="49"/>
      <c r="D28" s="49"/>
      <c r="E28" s="49"/>
      <c r="F28" s="49"/>
      <c r="G28" s="49"/>
      <c r="H28" s="49"/>
    </row>
    <row r="29" s="1" customFormat="1" ht="13.5" customHeight="1"/>
    <row r="30" s="1" customFormat="1" ht="13.5" customHeight="1"/>
    <row r="31" s="1" customFormat="1" ht="13.5" customHeight="1"/>
    <row r="32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109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30</v>
      </c>
      <c r="D7" s="66" t="s">
        <v>17</v>
      </c>
      <c r="E7" s="66">
        <v>30</v>
      </c>
      <c r="F7" s="66" t="s">
        <v>18</v>
      </c>
      <c r="G7" s="66">
        <v>30</v>
      </c>
      <c r="H7" s="67">
        <v>1</v>
      </c>
    </row>
    <row r="8" s="50" customFormat="1" ht="22.5" customHeight="1" spans="1:8">
      <c r="A8" s="65"/>
      <c r="B8" s="68" t="s">
        <v>19</v>
      </c>
      <c r="C8" s="66">
        <v>30</v>
      </c>
      <c r="D8" s="68" t="s">
        <v>19</v>
      </c>
      <c r="E8" s="66">
        <v>30</v>
      </c>
      <c r="F8" s="68" t="s">
        <v>19</v>
      </c>
      <c r="G8" s="66">
        <v>30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110</v>
      </c>
      <c r="C11" s="75"/>
      <c r="D11" s="76"/>
      <c r="E11" s="74" t="s">
        <v>43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111</v>
      </c>
      <c r="E15" s="85"/>
      <c r="F15" s="58" t="s">
        <v>112</v>
      </c>
      <c r="G15" s="58" t="s">
        <v>112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113</v>
      </c>
      <c r="E16" s="85"/>
      <c r="F16" s="87" t="s">
        <v>103</v>
      </c>
      <c r="G16" s="87" t="s">
        <v>103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114</v>
      </c>
      <c r="E17" s="85"/>
      <c r="F17" s="87" t="s">
        <v>103</v>
      </c>
      <c r="G17" s="87" t="s">
        <v>103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115</v>
      </c>
      <c r="E18" s="85"/>
      <c r="F18" s="58" t="s">
        <v>116</v>
      </c>
      <c r="G18" s="58" t="s">
        <v>116</v>
      </c>
      <c r="H18" s="89"/>
    </row>
    <row r="19" s="50" customFormat="1" ht="33" customHeight="1" spans="1:8">
      <c r="A19" s="65"/>
      <c r="B19" s="64" t="s">
        <v>47</v>
      </c>
      <c r="C19" s="64" t="s">
        <v>48</v>
      </c>
      <c r="D19" s="84" t="s">
        <v>117</v>
      </c>
      <c r="E19" s="85"/>
      <c r="F19" s="58" t="s">
        <v>118</v>
      </c>
      <c r="G19" s="58" t="s">
        <v>118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103</v>
      </c>
      <c r="G23" s="87" t="s">
        <v>103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112">
        <v>0.939</v>
      </c>
      <c r="H24" s="116">
        <v>10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116">
        <v>100</v>
      </c>
    </row>
    <row r="26" s="50" customFormat="1" ht="42" customHeight="1" spans="1:8">
      <c r="A26" s="97" t="s">
        <v>60</v>
      </c>
      <c r="B26" s="81" t="s">
        <v>119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120</v>
      </c>
      <c r="D5" s="60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83.084</v>
      </c>
      <c r="D7" s="66" t="s">
        <v>17</v>
      </c>
      <c r="E7" s="66">
        <v>83.084</v>
      </c>
      <c r="F7" s="66" t="s">
        <v>18</v>
      </c>
      <c r="G7" s="66">
        <v>83.084</v>
      </c>
      <c r="H7" s="101">
        <v>1</v>
      </c>
    </row>
    <row r="8" s="50" customFormat="1" ht="22.5" customHeight="1" spans="1:8">
      <c r="A8" s="65"/>
      <c r="B8" s="68" t="s">
        <v>19</v>
      </c>
      <c r="C8" s="66">
        <v>83.084</v>
      </c>
      <c r="D8" s="68" t="s">
        <v>19</v>
      </c>
      <c r="E8" s="66">
        <v>83.084</v>
      </c>
      <c r="F8" s="68" t="s">
        <v>19</v>
      </c>
      <c r="G8" s="66">
        <v>83.084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121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36</v>
      </c>
      <c r="E15" s="85"/>
      <c r="F15" s="58" t="s">
        <v>122</v>
      </c>
      <c r="G15" s="58" t="s">
        <v>122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123</v>
      </c>
      <c r="E16" s="85"/>
      <c r="F16" s="87" t="s">
        <v>40</v>
      </c>
      <c r="G16" s="87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42</v>
      </c>
      <c r="E17" s="85"/>
      <c r="F17" s="87" t="s">
        <v>124</v>
      </c>
      <c r="G17" s="87" t="s">
        <v>124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125</v>
      </c>
      <c r="E18" s="85"/>
      <c r="F18" s="58" t="s">
        <v>126</v>
      </c>
      <c r="G18" s="58" t="s">
        <v>126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49</v>
      </c>
      <c r="E19" s="85"/>
      <c r="F19" s="58" t="s">
        <v>127</v>
      </c>
      <c r="G19" s="87" t="s">
        <v>127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60</v>
      </c>
      <c r="B26" s="81" t="s">
        <v>96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tabColor rgb="FF00B050"/>
  </sheetPr>
  <dimension ref="A1:H239"/>
  <sheetViews>
    <sheetView zoomScale="130" zoomScaleNormal="130" zoomScaleSheetLayoutView="60" workbookViewId="0">
      <pane xSplit="2" ySplit="4" topLeftCell="C20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128</v>
      </c>
      <c r="D5" s="60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29.877</v>
      </c>
      <c r="D7" s="66" t="s">
        <v>17</v>
      </c>
      <c r="E7" s="66">
        <v>29.877</v>
      </c>
      <c r="F7" s="66" t="s">
        <v>18</v>
      </c>
      <c r="G7" s="66">
        <v>29.7929</v>
      </c>
      <c r="H7" s="67">
        <v>0.997</v>
      </c>
    </row>
    <row r="8" s="50" customFormat="1" ht="22.5" customHeight="1" spans="1:8">
      <c r="A8" s="65"/>
      <c r="B8" s="68" t="s">
        <v>19</v>
      </c>
      <c r="C8" s="66">
        <v>29.877</v>
      </c>
      <c r="D8" s="68" t="s">
        <v>19</v>
      </c>
      <c r="E8" s="66">
        <v>29.877</v>
      </c>
      <c r="F8" s="68" t="s">
        <v>19</v>
      </c>
      <c r="G8" s="66">
        <v>29.7929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129</v>
      </c>
      <c r="C11" s="75"/>
      <c r="D11" s="76"/>
      <c r="E11" s="74" t="s">
        <v>43</v>
      </c>
      <c r="F11" s="75"/>
      <c r="G11" s="76"/>
      <c r="H11" s="67">
        <v>0.999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36</v>
      </c>
      <c r="E15" s="85"/>
      <c r="F15" s="58" t="s">
        <v>130</v>
      </c>
      <c r="G15" s="58" t="s">
        <v>130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131</v>
      </c>
      <c r="E16" s="85"/>
      <c r="F16" s="58" t="s">
        <v>40</v>
      </c>
      <c r="G16" s="58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42</v>
      </c>
      <c r="E17" s="85"/>
      <c r="F17" s="87" t="s">
        <v>132</v>
      </c>
      <c r="G17" s="87" t="s">
        <v>132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133</v>
      </c>
      <c r="E18" s="85"/>
      <c r="F18" s="58" t="s">
        <v>134</v>
      </c>
      <c r="G18" s="58" t="s">
        <v>134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49</v>
      </c>
      <c r="E19" s="85"/>
      <c r="F19" s="58" t="s">
        <v>135</v>
      </c>
      <c r="G19" s="87" t="s">
        <v>135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58" t="s">
        <v>40</v>
      </c>
      <c r="G23" s="58" t="s">
        <v>40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112">
        <v>0.997</v>
      </c>
      <c r="H24" s="93">
        <v>9.97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60</v>
      </c>
      <c r="B26" s="81" t="s">
        <v>136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E11" sqref="E11:G13"/>
    </sheetView>
  </sheetViews>
  <sheetFormatPr defaultColWidth="9" defaultRowHeight="14.25" outlineLevelCol="7"/>
  <cols>
    <col min="1" max="1" width="9.75" customWidth="1"/>
    <col min="5" max="5" width="13.375" customWidth="1"/>
    <col min="6" max="7" width="10.7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137</v>
      </c>
      <c r="D5" s="63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55.2</v>
      </c>
      <c r="D7" s="66" t="s">
        <v>17</v>
      </c>
      <c r="E7" s="66">
        <v>55.2</v>
      </c>
      <c r="F7" s="66" t="s">
        <v>18</v>
      </c>
      <c r="G7" s="66">
        <v>55.2</v>
      </c>
      <c r="H7" s="101">
        <v>1</v>
      </c>
    </row>
    <row r="8" s="50" customFormat="1" ht="22.5" customHeight="1" spans="1:8">
      <c r="A8" s="65"/>
      <c r="B8" s="68" t="s">
        <v>19</v>
      </c>
      <c r="C8" s="66">
        <v>55.2</v>
      </c>
      <c r="D8" s="68" t="s">
        <v>19</v>
      </c>
      <c r="E8" s="66">
        <v>55.2</v>
      </c>
      <c r="F8" s="68" t="s">
        <v>19</v>
      </c>
      <c r="G8" s="66">
        <v>55.2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138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36</v>
      </c>
      <c r="E15" s="85"/>
      <c r="F15" s="58" t="s">
        <v>37</v>
      </c>
      <c r="G15" s="58" t="s">
        <v>37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139</v>
      </c>
      <c r="E16" s="85"/>
      <c r="F16" s="87" t="s">
        <v>103</v>
      </c>
      <c r="G16" s="87" t="s">
        <v>103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42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140</v>
      </c>
      <c r="E18" s="85"/>
      <c r="F18" s="58" t="s">
        <v>141</v>
      </c>
      <c r="G18" s="58" t="s">
        <v>141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49</v>
      </c>
      <c r="E19" s="85"/>
      <c r="F19" s="58" t="s">
        <v>142</v>
      </c>
      <c r="G19" s="58" t="s">
        <v>142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95" t="s">
        <v>40</v>
      </c>
      <c r="G23" s="95" t="s">
        <v>40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60</v>
      </c>
      <c r="B26" s="81" t="s">
        <v>96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I13" sqref="I13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65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66</v>
      </c>
      <c r="B4" s="55"/>
      <c r="C4" s="55"/>
      <c r="D4" s="56" t="s">
        <v>67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143</v>
      </c>
      <c r="D5" s="60"/>
      <c r="E5" s="58" t="s">
        <v>9</v>
      </c>
      <c r="F5" s="61" t="s">
        <v>69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81.99</v>
      </c>
      <c r="D7" s="66" t="s">
        <v>17</v>
      </c>
      <c r="E7" s="66">
        <v>81.99</v>
      </c>
      <c r="F7" s="66" t="s">
        <v>18</v>
      </c>
      <c r="G7" s="66">
        <v>81.99</v>
      </c>
      <c r="H7" s="101">
        <v>1</v>
      </c>
    </row>
    <row r="8" s="50" customFormat="1" ht="22.5" customHeight="1" spans="1:8">
      <c r="A8" s="65"/>
      <c r="B8" s="68" t="s">
        <v>19</v>
      </c>
      <c r="C8" s="66">
        <v>81.99</v>
      </c>
      <c r="D8" s="68" t="s">
        <v>19</v>
      </c>
      <c r="E8" s="66">
        <v>81.99</v>
      </c>
      <c r="F8" s="68" t="s">
        <v>19</v>
      </c>
      <c r="G8" s="66">
        <v>81.99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144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36</v>
      </c>
      <c r="E15" s="85"/>
      <c r="F15" s="87" t="s">
        <v>145</v>
      </c>
      <c r="G15" s="87" t="s">
        <v>145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139</v>
      </c>
      <c r="E16" s="85"/>
      <c r="F16" s="87" t="s">
        <v>40</v>
      </c>
      <c r="G16" s="87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42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146</v>
      </c>
      <c r="E18" s="85"/>
      <c r="F18" s="58" t="s">
        <v>147</v>
      </c>
      <c r="G18" s="58" t="s">
        <v>147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49</v>
      </c>
      <c r="E19" s="85"/>
      <c r="F19" s="58" t="s">
        <v>148</v>
      </c>
      <c r="G19" s="58" t="s">
        <v>148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57</v>
      </c>
      <c r="C24" s="75" t="s">
        <v>58</v>
      </c>
      <c r="D24" s="91" t="s">
        <v>58</v>
      </c>
      <c r="E24" s="92"/>
      <c r="F24" s="95"/>
      <c r="G24" s="95"/>
      <c r="H24" s="93">
        <v>10</v>
      </c>
    </row>
    <row r="25" s="50" customFormat="1" ht="22.5" customHeight="1" spans="1:8">
      <c r="A25" s="81"/>
      <c r="B25" s="96" t="s">
        <v>59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60</v>
      </c>
      <c r="B26" s="81" t="s">
        <v>96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64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37</vt:i4>
      </vt:variant>
    </vt:vector>
  </HeadingPairs>
  <TitlesOfParts>
    <vt:vector size="37" baseType="lpstr">
      <vt:lpstr>幼儿园质量提升-购置精装绘本</vt:lpstr>
      <vt:lpstr>普惠性民办幼儿园公用经费（本级）</vt:lpstr>
      <vt:lpstr>中小学课后延时服务费（本级）</vt:lpstr>
      <vt:lpstr>原民办代课教师教龄补助市级资金</vt:lpstr>
      <vt:lpstr>疫情防控物资采购的资金</vt:lpstr>
      <vt:lpstr>部分小学化解大班额设备款</vt:lpstr>
      <vt:lpstr>高职单招和学业水平考试费用</vt:lpstr>
      <vt:lpstr>人工智能教育系统采购资金</vt:lpstr>
      <vt:lpstr>四所学校云计算机教室资金</vt:lpstr>
      <vt:lpstr>迎宾路小学设备购置资金</vt:lpstr>
      <vt:lpstr>教育系统、教研活动及设备维护更新经费</vt:lpstr>
      <vt:lpstr>标准化考场改造升级资金</vt:lpstr>
      <vt:lpstr>标准化考场改造升级项目-屏蔽器</vt:lpstr>
      <vt:lpstr>高考考试费用（163万元）</vt:lpstr>
      <vt:lpstr>基建资金-测绘费</vt:lpstr>
      <vt:lpstr>中考考试费用</vt:lpstr>
      <vt:lpstr>高考考试费用（还借款以外未批）</vt:lpstr>
      <vt:lpstr>教师培训经费</vt:lpstr>
      <vt:lpstr>高考考试费用</vt:lpstr>
      <vt:lpstr>互联网服务费</vt:lpstr>
      <vt:lpstr>一键报警服务费</vt:lpstr>
      <vt:lpstr>教育系统应急资金</vt:lpstr>
      <vt:lpstr>青少年活动中运转经费</vt:lpstr>
      <vt:lpstr>短期聘用顶岗教师的费用申请-幼儿园</vt:lpstr>
      <vt:lpstr>短期聘用顶岗教师的费用申请-小学</vt:lpstr>
      <vt:lpstr>短期聘用顶岗教师的费用申请-初中</vt:lpstr>
      <vt:lpstr>营养餐改善计划资金（本级）</vt:lpstr>
      <vt:lpstr>学校保安经费</vt:lpstr>
      <vt:lpstr>民办代课教师教龄补助（本级）</vt:lpstr>
      <vt:lpstr>中高考学考等考试经费（本级）</vt:lpstr>
      <vt:lpstr>营养餐改善计划劳务费（本级）</vt:lpstr>
      <vt:lpstr>省级教师队伍建设专项资金</vt:lpstr>
      <vt:lpstr>青少年活动中心运转经费（2021年借款）</vt:lpstr>
      <vt:lpstr>综合职教经费（2021年借款）</vt:lpstr>
      <vt:lpstr>营养餐劳务费（2021年借款）</vt:lpstr>
      <vt:lpstr>教育局 保安经费（2021借款）</vt:lpstr>
      <vt:lpstr>省级营养改善计划膳食补助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张久先</cp:lastModifiedBy>
  <cp:revision>1</cp:revision>
  <dcterms:created xsi:type="dcterms:W3CDTF">2019-05-28T11:40:00Z</dcterms:created>
  <cp:lastPrinted>2023-03-14T08:54:00Z</cp:lastPrinted>
  <dcterms:modified xsi:type="dcterms:W3CDTF">2024-01-28T01:40:12Z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ABE969531A194697A3E987D5485AB923_13</vt:lpwstr>
  </property>
</Properties>
</file>