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7945" windowHeight="12315" tabRatio="722" firstSheet="27" activeTab="27"/>
  </bookViews>
  <sheets>
    <sheet name="2023年职教中心公用经费（本级）152.65 (2)" sheetId="100" r:id="rId1"/>
    <sheet name="2023年职教中心公用经费（本级）152.65" sheetId="84" r:id="rId2"/>
    <sheet name="2023年职教中心涉农专业及农村学生免学费（本级）148.72" sheetId="86" r:id="rId3"/>
    <sheet name="2023年职教中心涉农专业及农村学生免学费（本级）2" sheetId="105" r:id="rId4"/>
    <sheet name="2023年职教中心涉农专业及农村学生免学费（本级）1" sheetId="101" r:id="rId5"/>
    <sheet name="2023年职教中心涉农专业及农村学生免学费（本级）3" sheetId="106" r:id="rId6"/>
    <sheet name="2023年职教中心涉农专业及农村学生免学费（本级）4" sheetId="107" r:id="rId7"/>
    <sheet name="唐财教（2022）20号中等职业教育国家奖学金" sheetId="87" r:id="rId8"/>
    <sheet name="唐财教（2023）31号中职奖学金" sheetId="88" r:id="rId9"/>
    <sheet name="唐财教（2022）92号现代职业教育质量提升计划资金" sheetId="89" r:id="rId10"/>
    <sheet name="唐财教（2022）92号现代职业教育质量提升计划资金 (2)" sheetId="108" r:id="rId11"/>
    <sheet name="唐财教（2022）99号中央免学费" sheetId="90" r:id="rId12"/>
    <sheet name="唐财教（2022）99号中央免学费2" sheetId="109" r:id="rId13"/>
    <sheet name="唐财教（2022）99号中央免学费3" sheetId="110" r:id="rId14"/>
    <sheet name="唐财教（2022）99号中央免学费4" sheetId="111" r:id="rId15"/>
    <sheet name="唐财教（2022）99号中央免学费5" sheetId="112" r:id="rId16"/>
    <sheet name="唐财教（2022）99号中央免学费6" sheetId="113" r:id="rId17"/>
    <sheet name="唐财教（2022）99号中央免学费7" sheetId="114" r:id="rId18"/>
    <sheet name="唐财教（2022）102号省级免学费" sheetId="91" r:id="rId19"/>
    <sheet name="唐财教（2023）7号市级免学费" sheetId="92" r:id="rId20"/>
    <sheet name="唐财教（2023）7号市级免学费 (2)" sheetId="115" r:id="rId21"/>
    <sheet name="扩建工程（二期）" sheetId="93" r:id="rId22"/>
    <sheet name="扩建工程（二期） (2)" sheetId="116" r:id="rId23"/>
    <sheet name="编号2021-894-2" sheetId="117" r:id="rId24"/>
    <sheet name="编号1511签报22-179号附加职教中心大门口电子屏资金" sheetId="94" r:id="rId25"/>
    <sheet name="唐财教（2023）32号中央现代职业教育质量提升计划补助资金" sheetId="95" r:id="rId26"/>
    <sheet name="唐财教（2023）32号中央现代职业教育质量提升计划补 (2" sheetId="98" r:id="rId27"/>
    <sheet name="唐财教（2023）36号市级免学费" sheetId="96" r:id="rId28"/>
    <sheet name="唐财教（2023）36号市级免学费 (2)" sheetId="99" r:id="rId29"/>
    <sheet name="唐财教（2023）53号2023年名师工程专项资金-职教2" sheetId="118" r:id="rId30"/>
    <sheet name="唐财教（2023）31号" sheetId="119" r:id="rId3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19" l="1"/>
  <c r="H7" i="119"/>
  <c r="H25" i="118"/>
  <c r="H7" i="118"/>
  <c r="H25" i="117"/>
  <c r="H25" i="116"/>
  <c r="H7" i="116"/>
  <c r="H25" i="115"/>
  <c r="H7" i="115"/>
  <c r="H25" i="114"/>
  <c r="H7" i="114"/>
  <c r="H25" i="113"/>
  <c r="H7" i="113"/>
  <c r="H25" i="112"/>
  <c r="H7" i="112"/>
  <c r="H25" i="111"/>
  <c r="H7" i="111"/>
  <c r="H25" i="110"/>
  <c r="H7" i="110"/>
  <c r="H25" i="109"/>
  <c r="H7" i="109"/>
  <c r="H25" i="108"/>
  <c r="H7" i="108"/>
  <c r="H25" i="107"/>
  <c r="H25" i="106"/>
  <c r="H25" i="105"/>
  <c r="H25" i="101"/>
  <c r="H25" i="100"/>
  <c r="H25" i="99"/>
  <c r="H7" i="99"/>
  <c r="H25" i="98"/>
  <c r="H7" i="98"/>
  <c r="H25" i="96"/>
  <c r="H7" i="96"/>
  <c r="H25" i="95"/>
  <c r="H7" i="95"/>
  <c r="H25" i="94"/>
  <c r="H7" i="94"/>
  <c r="H25" i="93"/>
  <c r="H7" i="93"/>
  <c r="H25" i="92"/>
  <c r="H7" i="92"/>
  <c r="H25" i="91"/>
  <c r="H7" i="91"/>
  <c r="H25" i="90"/>
  <c r="H7" i="90"/>
  <c r="H7" i="89"/>
  <c r="H25" i="89"/>
  <c r="H25" i="88"/>
  <c r="H25" i="87"/>
  <c r="H25" i="86"/>
  <c r="H25" i="84"/>
  <c r="H7" i="117"/>
</calcChain>
</file>

<file path=xl/sharedStrings.xml><?xml version="1.0" encoding="utf-8"?>
<sst xmlns="http://schemas.openxmlformats.org/spreadsheetml/2006/main" count="2215" uniqueCount="206">
  <si>
    <t>附件1-1</t>
  </si>
  <si>
    <t>部门预算项目绩效自评表</t>
  </si>
  <si>
    <t>单位主要负责人（签字）：</t>
  </si>
  <si>
    <t>金额单位：万元</t>
  </si>
  <si>
    <r>
      <rPr>
        <sz val="8"/>
        <color indexed="8"/>
        <rFont val="宋体"/>
        <family val="3"/>
        <charset val="134"/>
      </rPr>
      <t>一、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基本情况</t>
    </r>
  </si>
  <si>
    <t>项目名称</t>
  </si>
  <si>
    <t>实施（主管）单位</t>
  </si>
  <si>
    <t>唐山市丰润区教育局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</si>
  <si>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</si>
  <si>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</si>
  <si>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</si>
  <si>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</si>
  <si>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</si>
  <si>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</si>
  <si>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</si>
  <si>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</si>
  <si>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</si>
  <si>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</si>
  <si>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</si>
  <si>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</si>
  <si>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</si>
  <si>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</si>
  <si>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</si>
  <si>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</si>
  <si>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</si>
  <si>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</si>
  <si>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</si>
  <si>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</si>
  <si>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</si>
  <si>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</si>
  <si>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质量指标</t>
  </si>
  <si>
    <t>时效指标</t>
  </si>
  <si>
    <t>≥95%</t>
  </si>
  <si>
    <t>成本指标</t>
  </si>
  <si>
    <t>效益指标（30）</t>
  </si>
  <si>
    <t>社会效益指标</t>
  </si>
  <si>
    <t>满意度指标（10）</t>
  </si>
  <si>
    <t>满意度指标</t>
  </si>
  <si>
    <t>预算执行率（10）</t>
  </si>
  <si>
    <t>预算执行率</t>
  </si>
  <si>
    <t>总分</t>
  </si>
  <si>
    <t>五、存在问题、原因及下一步整改措施</t>
  </si>
  <si>
    <t>评价总分设置为100分，得分与等级对应关系为：90分及以上为优、80（含）-89分为良、60（含）分以下为差。</t>
  </si>
  <si>
    <t>按时间进度完成</t>
  </si>
  <si>
    <r>
      <rPr>
        <sz val="8"/>
        <color indexed="8"/>
        <rFont val="宋体"/>
        <family val="3"/>
        <charset val="134"/>
      </rPr>
      <t>四、</t>
    </r>
    <r>
      <rPr>
        <sz val="8"/>
        <color indexed="8"/>
        <rFont val="Calibri"/>
        <family val="2"/>
      </rPr>
      <t> </t>
    </r>
    <r>
      <rPr>
        <sz val="8"/>
        <color indexed="8"/>
        <rFont val="宋体"/>
        <family val="3"/>
        <charset val="134"/>
      </rPr>
      <t>年度绩效指标完成情况</t>
    </r>
  </si>
  <si>
    <t>学校数量</t>
  </si>
  <si>
    <t>培训合格率</t>
  </si>
  <si>
    <t>按标准安排经费</t>
  </si>
  <si>
    <r>
      <t>（202</t>
    </r>
    <r>
      <rPr>
        <sz val="11"/>
        <color indexed="8"/>
        <rFont val="宋体"/>
        <family val="3"/>
        <charset val="134"/>
      </rPr>
      <t>3</t>
    </r>
    <r>
      <rPr>
        <sz val="11"/>
        <color indexed="8"/>
        <rFont val="宋体"/>
        <charset val="134"/>
      </rPr>
      <t>年）</t>
    </r>
    <phoneticPr fontId="9" type="noConversion"/>
  </si>
  <si>
    <t xml:space="preserve">  填报人：李立军</t>
    <phoneticPr fontId="9" type="noConversion"/>
  </si>
  <si>
    <t xml:space="preserve">      联系电话：18032579682</t>
    <phoneticPr fontId="9" type="noConversion"/>
  </si>
  <si>
    <t>2023年职教中心公用经费（本级）152.65</t>
    <phoneticPr fontId="9" type="noConversion"/>
  </si>
  <si>
    <t>保障学校正常运转，教育教学工作正常开展，完成电大管理的上缴工作</t>
    <phoneticPr fontId="9" type="noConversion"/>
  </si>
  <si>
    <t>完成</t>
    <phoneticPr fontId="9" type="noConversion"/>
  </si>
  <si>
    <t>填报单位（公章）：唐山市丰润区综合职业技术教育中心</t>
    <phoneticPr fontId="9" type="noConversion"/>
  </si>
  <si>
    <t>学生人数</t>
  </si>
  <si>
    <t>≥ 300 人</t>
  </si>
  <si>
    <t>符合国家标准</t>
  </si>
  <si>
    <t>≥ 95 %</t>
  </si>
  <si>
    <t>文字描述  2023年12月31日前</t>
  </si>
  <si>
    <t>文字描述  按照上级文件要求执行</t>
  </si>
  <si>
    <t>300</t>
  </si>
  <si>
    <t>100</t>
  </si>
  <si>
    <t>2023年9月30</t>
  </si>
  <si>
    <t>按标准执行</t>
  </si>
  <si>
    <t>受益学生人数</t>
  </si>
  <si>
    <t>群众满意度</t>
  </si>
  <si>
    <t>2023年职教中心涉农专业及农村学生免学费（本级）148.72</t>
    <phoneticPr fontId="9" type="noConversion"/>
  </si>
  <si>
    <t>保障学校正常运转，教育教学活动正常开展</t>
    <phoneticPr fontId="9" type="noConversion"/>
  </si>
  <si>
    <t>购置办公用品数量</t>
  </si>
  <si>
    <t>项目截至时间</t>
  </si>
  <si>
    <t>经费投入</t>
  </si>
  <si>
    <t>≥ 2000 个</t>
  </si>
  <si>
    <t>文字描述  2023年12月31日</t>
  </si>
  <si>
    <t>≤ 500 元/个</t>
  </si>
  <si>
    <t>≥ 3780 人</t>
  </si>
  <si>
    <t>2000</t>
  </si>
  <si>
    <t>500</t>
  </si>
  <si>
    <t>3780</t>
  </si>
  <si>
    <t>唐财教（2022）20号下达2022年学生资助中央补助经费（直达资金）-中等职业教育国家奖学金</t>
    <phoneticPr fontId="9" type="noConversion"/>
  </si>
  <si>
    <t xml:space="preserve">通过奖学金的资助保障确保所有家庭困难学生都能接受教育，满足正常的日常生活      </t>
    <phoneticPr fontId="9" type="noConversion"/>
  </si>
  <si>
    <t>享受奖学金人数</t>
  </si>
  <si>
    <t>奖学金发放到位率</t>
  </si>
  <si>
    <t>奖学金发放及时率</t>
  </si>
  <si>
    <t>奖学金标准</t>
  </si>
  <si>
    <t>受益人数</t>
  </si>
  <si>
    <t>7</t>
  </si>
  <si>
    <t>6000</t>
  </si>
  <si>
    <t>唐财教（2023）31号2023年学生资助中央补助经费-中职奖学金</t>
    <phoneticPr fontId="9" type="noConversion"/>
  </si>
  <si>
    <t>唐财教（2023）31号2023年学生资助中央补助经费-中职免学费</t>
    <phoneticPr fontId="9" type="noConversion"/>
  </si>
  <si>
    <t>保障学校正常运转，改善办学条件，促进学校发展</t>
    <phoneticPr fontId="9" type="noConversion"/>
  </si>
  <si>
    <t>生均免学费标准</t>
  </si>
  <si>
    <t>免学费资金到位率</t>
  </si>
  <si>
    <t>办公费用</t>
  </si>
  <si>
    <t>≥ 3865 人</t>
  </si>
  <si>
    <t>≥ 2000 元/生</t>
  </si>
  <si>
    <t>≥ 7 人</t>
  </si>
  <si>
    <t>≤ 6000 元</t>
  </si>
  <si>
    <t>3865</t>
  </si>
  <si>
    <t>唐财教[2022]92号2023年现代职业教育质量提升计划资金预算</t>
    <phoneticPr fontId="9" type="noConversion"/>
  </si>
  <si>
    <t>提高职业教育办学条件，为社会培养职业技能人才，用于实训设备购置，改善办学条件，提升教育教学能力。</t>
    <phoneticPr fontId="9" type="noConversion"/>
  </si>
  <si>
    <t>资金申请已上报财政，抓紧资金支出进度</t>
    <phoneticPr fontId="9" type="noConversion"/>
  </si>
  <si>
    <t>资金完成率</t>
  </si>
  <si>
    <t>项目按时完成率</t>
  </si>
  <si>
    <t>按照上级安排质量提升资金</t>
  </si>
  <si>
    <t>文字描述  按照文件要求完成</t>
  </si>
  <si>
    <t>75</t>
  </si>
  <si>
    <t>按照文件要求</t>
  </si>
  <si>
    <t>群众满意</t>
  </si>
  <si>
    <t>唐财教[2022]99号中央学生资助补助经费预算[直达资金]-中职免学费</t>
    <phoneticPr fontId="9" type="noConversion"/>
  </si>
  <si>
    <t>保障资助工作保质保量完成，确保学校正常运转，教学工作正常开展</t>
    <phoneticPr fontId="9" type="noConversion"/>
  </si>
  <si>
    <t>资助完成率</t>
  </si>
  <si>
    <t>年度服务保障时限</t>
  </si>
  <si>
    <t>按照上级安排免学费资金</t>
  </si>
  <si>
    <t>受益学生数</t>
  </si>
  <si>
    <t>≥ 1 年</t>
  </si>
  <si>
    <t>0.75</t>
  </si>
  <si>
    <t>唐财教[2022]102号2023年省级现代职业教育发展专项资金-中职免学费</t>
    <phoneticPr fontId="9" type="noConversion"/>
  </si>
  <si>
    <t>保障经费支出，确保学校正常运转，学校教学活动的正常开展</t>
    <phoneticPr fontId="9" type="noConversion"/>
  </si>
  <si>
    <t>维修、维护校舍免疫</t>
  </si>
  <si>
    <t>维修校舍建设项目验收合格率</t>
  </si>
  <si>
    <t>项目截止时间</t>
  </si>
  <si>
    <t>≥ 800 平方米</t>
  </si>
  <si>
    <t>文字描述  2023年12月31号</t>
  </si>
  <si>
    <t>≤ 55 元/平方米</t>
  </si>
  <si>
    <t>≥ 3500 人</t>
  </si>
  <si>
    <t>800</t>
  </si>
  <si>
    <t>55</t>
  </si>
  <si>
    <t>3500</t>
  </si>
  <si>
    <t>学生及家长对学校教育教学满意度</t>
  </si>
  <si>
    <t>唐财教[2023]7号2023年学生资助市级补助经费-中职免学费</t>
    <phoneticPr fontId="9" type="noConversion"/>
  </si>
  <si>
    <t>保证学校正常运转，改善办学条件。</t>
    <phoneticPr fontId="9" type="noConversion"/>
  </si>
  <si>
    <t>在校生人数</t>
  </si>
  <si>
    <t>≤ 10.23 万元</t>
  </si>
  <si>
    <t>10.23</t>
  </si>
  <si>
    <t>用人单位对毕业生的满意度</t>
  </si>
  <si>
    <t>唐山市丰润区综合职业技术教育中心扩建工程（二期）12946.518万元</t>
    <phoneticPr fontId="9" type="noConversion"/>
  </si>
  <si>
    <t>项目完成后，在校生规模将达到5000人以上，有改善学校师生的教学生活环境。</t>
    <phoneticPr fontId="9" type="noConversion"/>
  </si>
  <si>
    <t>验收通过率</t>
  </si>
  <si>
    <t>工程完成时效</t>
  </si>
  <si>
    <t>工程资金成本</t>
  </si>
  <si>
    <t>项目持续发挥作用期限</t>
  </si>
  <si>
    <t>≥ 1 所</t>
  </si>
  <si>
    <t>≥ 98 %</t>
  </si>
  <si>
    <t>文字描述  2023年12月</t>
  </si>
  <si>
    <t>≤ 3500 元/平方米</t>
  </si>
  <si>
    <t>≥ 50 年</t>
  </si>
  <si>
    <t>0.5</t>
  </si>
  <si>
    <t>0</t>
  </si>
  <si>
    <t>2023年9月30日</t>
  </si>
  <si>
    <t>50</t>
  </si>
  <si>
    <t>编号1511签报22-179号2023年附加职教中心大门口电子屏资金</t>
    <phoneticPr fontId="9" type="noConversion"/>
  </si>
  <si>
    <t>加强学校文化宣传工作</t>
    <phoneticPr fontId="9" type="noConversion"/>
  </si>
  <si>
    <t>安装数量</t>
  </si>
  <si>
    <t>合格率</t>
  </si>
  <si>
    <t>资金拨付及时率</t>
  </si>
  <si>
    <t>购置成本</t>
  </si>
  <si>
    <t>影响力</t>
  </si>
  <si>
    <t>≥ 1 台</t>
  </si>
  <si>
    <t>≤ 17 万元</t>
  </si>
  <si>
    <t>17万元</t>
    <phoneticPr fontId="9" type="noConversion"/>
  </si>
  <si>
    <t>文字描述  进一步提高</t>
    <phoneticPr fontId="9" type="noConversion"/>
  </si>
  <si>
    <t>满意度</t>
  </si>
  <si>
    <t>唐财教（2023）32号2023年中央现代职业教育质量提升计划补助资金</t>
    <phoneticPr fontId="9" type="noConversion"/>
  </si>
  <si>
    <t>改善办学环境，提高学生生活条件</t>
    <phoneticPr fontId="9" type="noConversion"/>
  </si>
  <si>
    <t>维修改造面积</t>
  </si>
  <si>
    <t>项目合格率</t>
  </si>
  <si>
    <t>项目完成时限</t>
  </si>
  <si>
    <t>≥ 400 平方米</t>
  </si>
  <si>
    <t>文字描述  2023年12月30日</t>
  </si>
  <si>
    <t>≤ 887.5 元/平方米</t>
  </si>
  <si>
    <t>项目已完成，等待财政拨款</t>
    <phoneticPr fontId="9" type="noConversion"/>
  </si>
  <si>
    <t>唐财教（2023）36号2023年学生资助市级补助经费-中职免学费</t>
    <phoneticPr fontId="9" type="noConversion"/>
  </si>
  <si>
    <t>提升教师教学能力，提高学校教学质量</t>
    <phoneticPr fontId="9" type="noConversion"/>
  </si>
  <si>
    <t>受训人数</t>
  </si>
  <si>
    <t>培训工作完成时间</t>
  </si>
  <si>
    <t>人均培训成本</t>
  </si>
  <si>
    <t>项目可持续发挥期限</t>
  </si>
  <si>
    <t>≥ 90 人</t>
  </si>
  <si>
    <t>≤ 800 元</t>
  </si>
  <si>
    <t>教师满意度</t>
  </si>
  <si>
    <t>编号2021-894-2付综合职业技术教育中心扩建工程新增政府债券资金</t>
    <phoneticPr fontId="9" type="noConversion"/>
  </si>
  <si>
    <t>唐财教（2023）53号2023年名师工程专项资金-职教2</t>
    <phoneticPr fontId="9" type="noConversion"/>
  </si>
  <si>
    <t>增强师资力量,提升教师教学能力</t>
    <phoneticPr fontId="9" type="noConversion"/>
  </si>
  <si>
    <t>未完成</t>
    <phoneticPr fontId="9" type="noConversion"/>
  </si>
  <si>
    <t>我校名师人数</t>
    <phoneticPr fontId="9" type="noConversion"/>
  </si>
  <si>
    <t>名师评定通过率</t>
    <phoneticPr fontId="9" type="noConversion"/>
  </si>
  <si>
    <t>名师资金发放率</t>
    <phoneticPr fontId="9" type="noConversion"/>
  </si>
  <si>
    <t>名师资金和体检费使用成本</t>
    <phoneticPr fontId="9" type="noConversion"/>
  </si>
  <si>
    <t>能够长期较大提高师资力量</t>
    <phoneticPr fontId="9" type="noConversion"/>
  </si>
  <si>
    <t>≥ 2 人</t>
    <phoneticPr fontId="9" type="noConversion"/>
  </si>
  <si>
    <t>≥ 100 %</t>
    <phoneticPr fontId="9" type="noConversion"/>
  </si>
  <si>
    <t>≤ 6000元</t>
    <phoneticPr fontId="9" type="noConversion"/>
  </si>
  <si>
    <t>6000元</t>
    <phoneticPr fontId="9" type="noConversion"/>
  </si>
  <si>
    <t>财政未拨付资金</t>
    <phoneticPr fontId="9" type="noConversion"/>
  </si>
  <si>
    <t>在校人数</t>
    <phoneticPr fontId="9" type="noConversion"/>
  </si>
  <si>
    <t>生均免学费标准</t>
    <phoneticPr fontId="9" type="noConversion"/>
  </si>
  <si>
    <t>免学费资金到位率</t>
    <phoneticPr fontId="9" type="noConversion"/>
  </si>
  <si>
    <t>办公费用</t>
    <phoneticPr fontId="9" type="noConversion"/>
  </si>
  <si>
    <t>受益人数</t>
    <phoneticPr fontId="9" type="noConversion"/>
  </si>
  <si>
    <t>学生及家长满意度</t>
    <phoneticPr fontId="9" type="noConversion"/>
  </si>
  <si>
    <t>≥ 3865人</t>
    <phoneticPr fontId="9" type="noConversion"/>
  </si>
  <si>
    <t>≥ 2000元/人</t>
    <phoneticPr fontId="9" type="noConversion"/>
  </si>
  <si>
    <t>≤44万元</t>
    <phoneticPr fontId="9" type="noConversion"/>
  </si>
  <si>
    <t>44万元</t>
    <phoneticPr fontId="9" type="noConversion"/>
  </si>
  <si>
    <t xml:space="preserve"> 2000元/人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</si>
</sst>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%"/>
    <numFmt numFmtId="179" formatCode="0.0"/>
  </numFmts>
  <fonts count="12">
    <font>
      <sz val="12"/>
      <name val="宋体"/>
      <charset val="134"/>
    </font>
    <font>
      <sz val="11"/>
      <color indexed="8"/>
      <name val="宋体"/>
      <charset val="134"/>
    </font>
    <font>
      <sz val="14"/>
      <color indexed="8"/>
      <name val="黑体"/>
      <family val="3"/>
      <charset val="134"/>
    </font>
    <font>
      <sz val="20"/>
      <color indexed="8"/>
      <name val="方正小标宋_GBK"/>
      <charset val="134"/>
    </font>
    <font>
      <sz val="8"/>
      <color indexed="8"/>
      <name val="宋体"/>
      <family val="3"/>
      <charset val="134"/>
    </font>
    <font>
      <sz val="6"/>
      <color indexed="8"/>
      <name val="宋体"/>
      <family val="3"/>
      <charset val="134"/>
    </font>
    <font>
      <sz val="10.5"/>
      <color indexed="8"/>
      <name val="Calibri"/>
      <family val="2"/>
    </font>
    <font>
      <sz val="9"/>
      <color indexed="8"/>
      <name val="宋体"/>
      <family val="3"/>
      <charset val="134"/>
    </font>
    <font>
      <sz val="8"/>
      <color indexed="8"/>
      <name val="Calibri"/>
      <family val="2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Alignment="1" applyProtection="1"/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vertical="center" wrapText="1"/>
    </xf>
    <xf numFmtId="178" fontId="4" fillId="0" borderId="2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right" vertical="center" wrapText="1"/>
    </xf>
    <xf numFmtId="0" fontId="6" fillId="0" borderId="3" xfId="0" applyFont="1" applyBorder="1" applyAlignment="1" applyProtection="1">
      <alignment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9" fontId="4" fillId="0" borderId="3" xfId="0" applyNumberFormat="1" applyFont="1" applyBorder="1" applyAlignment="1" applyProtection="1">
      <alignment horizontal="center" vertical="center" wrapText="1"/>
    </xf>
    <xf numFmtId="9" fontId="4" fillId="0" borderId="2" xfId="0" applyNumberFormat="1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179" fontId="4" fillId="0" borderId="15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178" fontId="4" fillId="0" borderId="2" xfId="0" applyNumberFormat="1" applyFont="1" applyBorder="1" applyAlignment="1" applyProtection="1">
      <alignment horizontal="center" vertical="center" wrapText="1"/>
    </xf>
    <xf numFmtId="178" fontId="4" fillId="0" borderId="7" xfId="0" applyNumberFormat="1" applyFont="1" applyBorder="1" applyAlignment="1" applyProtection="1">
      <alignment horizontal="center" vertical="center" wrapText="1"/>
    </xf>
    <xf numFmtId="178" fontId="4" fillId="0" borderId="8" xfId="0" applyNumberFormat="1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/>
    </xf>
    <xf numFmtId="0" fontId="4" fillId="0" borderId="3" xfId="0" applyNumberFormat="1" applyFont="1" applyBorder="1" applyAlignment="1" applyProtection="1">
      <alignment horizontal="center" vertical="center" wrapText="1"/>
    </xf>
    <xf numFmtId="0" fontId="10" fillId="0" borderId="0" xfId="0" applyFont="1" applyAlignment="1" applyProtection="1"/>
    <xf numFmtId="0" fontId="4" fillId="0" borderId="2" xfId="0" applyNumberFormat="1" applyFont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39"/>
  <sheetViews>
    <sheetView zoomScale="115" zoomScaleNormal="115" workbookViewId="0">
      <selection activeCell="L22" sqref="L22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51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104.65</v>
      </c>
      <c r="D7" s="10" t="s">
        <v>14</v>
      </c>
      <c r="E7" s="10">
        <v>104.65</v>
      </c>
      <c r="F7" s="10" t="s">
        <v>15</v>
      </c>
      <c r="G7" s="10">
        <v>104.65</v>
      </c>
      <c r="H7" s="52">
        <v>1</v>
      </c>
    </row>
    <row r="8" spans="1:8" s="1" customFormat="1" ht="22.5" customHeight="1">
      <c r="A8" s="38"/>
      <c r="B8" s="12" t="s">
        <v>16</v>
      </c>
      <c r="C8" s="10">
        <v>104.65</v>
      </c>
      <c r="D8" s="12" t="s">
        <v>16</v>
      </c>
      <c r="E8" s="10">
        <v>104.65</v>
      </c>
      <c r="F8" s="12" t="s">
        <v>16</v>
      </c>
      <c r="G8" s="10">
        <v>104.65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52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56</v>
      </c>
      <c r="G15" s="8" t="s">
        <v>61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57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43</v>
      </c>
      <c r="E17" s="30"/>
      <c r="F17" s="16" t="s">
        <v>59</v>
      </c>
      <c r="G17" s="16" t="s">
        <v>63</v>
      </c>
      <c r="H17" s="38"/>
    </row>
    <row r="18" spans="1:8" s="1" customFormat="1" ht="31.5">
      <c r="A18" s="38"/>
      <c r="B18" s="38"/>
      <c r="C18" s="9" t="s">
        <v>33</v>
      </c>
      <c r="D18" s="29" t="s">
        <v>47</v>
      </c>
      <c r="E18" s="30"/>
      <c r="F18" s="8" t="s">
        <v>60</v>
      </c>
      <c r="G18" s="8" t="s">
        <v>64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56</v>
      </c>
      <c r="G19" s="56">
        <v>300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66</v>
      </c>
      <c r="E23" s="30"/>
      <c r="F23" s="17" t="s">
        <v>32</v>
      </c>
      <c r="G23" s="17" t="s">
        <v>32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39"/>
  <sheetViews>
    <sheetView zoomScale="115" zoomScaleNormal="115" workbookViewId="0">
      <selection activeCell="J25" sqref="J25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99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315</v>
      </c>
      <c r="D7" s="10" t="s">
        <v>14</v>
      </c>
      <c r="E7" s="10">
        <v>315</v>
      </c>
      <c r="F7" s="10" t="s">
        <v>15</v>
      </c>
      <c r="G7" s="10"/>
      <c r="H7" s="52">
        <f>G7/C7</f>
        <v>0</v>
      </c>
    </row>
    <row r="8" spans="1:8" s="1" customFormat="1" ht="22.5" customHeight="1">
      <c r="A8" s="38"/>
      <c r="B8" s="12" t="s">
        <v>16</v>
      </c>
      <c r="C8" s="10">
        <v>315</v>
      </c>
      <c r="D8" s="12" t="s">
        <v>16</v>
      </c>
      <c r="E8" s="10">
        <v>315</v>
      </c>
      <c r="F8" s="12" t="s">
        <v>16</v>
      </c>
      <c r="G8" s="10"/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100</v>
      </c>
      <c r="C11" s="46"/>
      <c r="D11" s="47"/>
      <c r="E11" s="45" t="s">
        <v>53</v>
      </c>
      <c r="F11" s="46"/>
      <c r="G11" s="47"/>
      <c r="H11" s="52">
        <v>0.95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75</v>
      </c>
      <c r="G15" s="8" t="s">
        <v>78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102</v>
      </c>
      <c r="E16" s="30"/>
      <c r="F16" s="16" t="s">
        <v>58</v>
      </c>
      <c r="G16" s="16" t="s">
        <v>106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103</v>
      </c>
      <c r="E17" s="30"/>
      <c r="F17" s="16" t="s">
        <v>58</v>
      </c>
      <c r="G17" s="16" t="s">
        <v>62</v>
      </c>
      <c r="H17" s="38"/>
    </row>
    <row r="18" spans="1:8" s="1" customFormat="1" ht="21">
      <c r="A18" s="38"/>
      <c r="B18" s="38"/>
      <c r="C18" s="9" t="s">
        <v>33</v>
      </c>
      <c r="D18" s="29" t="s">
        <v>104</v>
      </c>
      <c r="E18" s="30"/>
      <c r="F18" s="8" t="s">
        <v>105</v>
      </c>
      <c r="G18" s="8" t="s">
        <v>107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108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0</v>
      </c>
      <c r="H24" s="19">
        <v>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90</v>
      </c>
    </row>
    <row r="26" spans="1:8" s="1" customFormat="1" ht="42" customHeight="1">
      <c r="A26" s="20" t="s">
        <v>41</v>
      </c>
      <c r="B26" s="44" t="s">
        <v>101</v>
      </c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239"/>
  <sheetViews>
    <sheetView zoomScale="115" zoomScaleNormal="115" workbookViewId="0">
      <selection activeCell="L23" sqref="L23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99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55</v>
      </c>
      <c r="D7" s="10" t="s">
        <v>14</v>
      </c>
      <c r="E7" s="10">
        <v>55</v>
      </c>
      <c r="F7" s="10" t="s">
        <v>15</v>
      </c>
      <c r="G7" s="10">
        <v>19.55</v>
      </c>
      <c r="H7" s="52">
        <f>G7/C7</f>
        <v>0.35545454545454547</v>
      </c>
    </row>
    <row r="8" spans="1:8" s="1" customFormat="1" ht="22.5" customHeight="1">
      <c r="A8" s="38"/>
      <c r="B8" s="12" t="s">
        <v>16</v>
      </c>
      <c r="C8" s="10">
        <v>55</v>
      </c>
      <c r="D8" s="12" t="s">
        <v>16</v>
      </c>
      <c r="E8" s="10">
        <v>55</v>
      </c>
      <c r="F8" s="12" t="s">
        <v>16</v>
      </c>
      <c r="G8" s="10">
        <v>19.55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100</v>
      </c>
      <c r="C11" s="46"/>
      <c r="D11" s="47"/>
      <c r="E11" s="45" t="s">
        <v>53</v>
      </c>
      <c r="F11" s="46"/>
      <c r="G11" s="47"/>
      <c r="H11" s="52">
        <v>0.95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75</v>
      </c>
      <c r="G15" s="8" t="s">
        <v>78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102</v>
      </c>
      <c r="E16" s="30"/>
      <c r="F16" s="16" t="s">
        <v>58</v>
      </c>
      <c r="G16" s="16" t="s">
        <v>106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103</v>
      </c>
      <c r="E17" s="30"/>
      <c r="F17" s="16" t="s">
        <v>58</v>
      </c>
      <c r="G17" s="16" t="s">
        <v>62</v>
      </c>
      <c r="H17" s="38"/>
    </row>
    <row r="18" spans="1:8" s="1" customFormat="1" ht="21">
      <c r="A18" s="38"/>
      <c r="B18" s="38"/>
      <c r="C18" s="9" t="s">
        <v>33</v>
      </c>
      <c r="D18" s="29" t="s">
        <v>104</v>
      </c>
      <c r="E18" s="30"/>
      <c r="F18" s="8" t="s">
        <v>105</v>
      </c>
      <c r="G18" s="8" t="s">
        <v>107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108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0.35499999999999998</v>
      </c>
      <c r="H24" s="19">
        <v>4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94</v>
      </c>
    </row>
    <row r="26" spans="1:8" s="1" customFormat="1" ht="42" customHeight="1">
      <c r="A26" s="20" t="s">
        <v>41</v>
      </c>
      <c r="B26" s="44" t="s">
        <v>101</v>
      </c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239"/>
  <sheetViews>
    <sheetView zoomScale="115" zoomScaleNormal="115" workbookViewId="0">
      <selection activeCell="K14" sqref="K14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109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168.69</v>
      </c>
      <c r="D7" s="10" t="s">
        <v>14</v>
      </c>
      <c r="E7" s="10">
        <v>168.69</v>
      </c>
      <c r="F7" s="10" t="s">
        <v>15</v>
      </c>
      <c r="G7" s="10">
        <v>168.69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168.69</v>
      </c>
      <c r="D8" s="12" t="s">
        <v>16</v>
      </c>
      <c r="E8" s="10">
        <v>168.69</v>
      </c>
      <c r="F8" s="12" t="s">
        <v>16</v>
      </c>
      <c r="G8" s="10">
        <v>168.69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110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75</v>
      </c>
      <c r="G15" s="8" t="s">
        <v>78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111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112</v>
      </c>
      <c r="E17" s="30"/>
      <c r="F17" s="16" t="s">
        <v>115</v>
      </c>
      <c r="G17" s="16" t="s">
        <v>116</v>
      </c>
      <c r="H17" s="38"/>
    </row>
    <row r="18" spans="1:8" s="1" customFormat="1" ht="21">
      <c r="A18" s="38"/>
      <c r="B18" s="38"/>
      <c r="C18" s="9" t="s">
        <v>33</v>
      </c>
      <c r="D18" s="29" t="s">
        <v>113</v>
      </c>
      <c r="E18" s="30"/>
      <c r="F18" s="8" t="s">
        <v>105</v>
      </c>
      <c r="G18" s="8" t="s">
        <v>107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114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108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239"/>
  <sheetViews>
    <sheetView zoomScale="115" zoomScaleNormal="115" workbookViewId="0">
      <selection activeCell="L14" sqref="L14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109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59.42</v>
      </c>
      <c r="D7" s="10" t="s">
        <v>14</v>
      </c>
      <c r="E7" s="10">
        <v>59.42</v>
      </c>
      <c r="F7" s="10" t="s">
        <v>15</v>
      </c>
      <c r="G7" s="10">
        <v>59.42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59.42</v>
      </c>
      <c r="D8" s="12" t="s">
        <v>16</v>
      </c>
      <c r="E8" s="10">
        <v>59.42</v>
      </c>
      <c r="F8" s="12" t="s">
        <v>16</v>
      </c>
      <c r="G8" s="10">
        <v>59.42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110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75</v>
      </c>
      <c r="G15" s="8" t="s">
        <v>78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111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112</v>
      </c>
      <c r="E17" s="30"/>
      <c r="F17" s="16" t="s">
        <v>115</v>
      </c>
      <c r="G17" s="16" t="s">
        <v>116</v>
      </c>
      <c r="H17" s="38"/>
    </row>
    <row r="18" spans="1:8" s="1" customFormat="1" ht="21">
      <c r="A18" s="38"/>
      <c r="B18" s="38"/>
      <c r="C18" s="9" t="s">
        <v>33</v>
      </c>
      <c r="D18" s="29" t="s">
        <v>113</v>
      </c>
      <c r="E18" s="30"/>
      <c r="F18" s="8" t="s">
        <v>105</v>
      </c>
      <c r="G18" s="8" t="s">
        <v>107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114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108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239"/>
  <sheetViews>
    <sheetView zoomScale="115" zoomScaleNormal="115" workbookViewId="0">
      <selection activeCell="K14" sqref="K14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109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75.89</v>
      </c>
      <c r="D7" s="10" t="s">
        <v>14</v>
      </c>
      <c r="E7" s="10">
        <v>75.89</v>
      </c>
      <c r="F7" s="10" t="s">
        <v>15</v>
      </c>
      <c r="G7" s="10">
        <v>75.89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75.89</v>
      </c>
      <c r="D8" s="12" t="s">
        <v>16</v>
      </c>
      <c r="E8" s="10">
        <v>75.89</v>
      </c>
      <c r="F8" s="12" t="s">
        <v>16</v>
      </c>
      <c r="G8" s="10">
        <v>75.89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110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75</v>
      </c>
      <c r="G15" s="8" t="s">
        <v>78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111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112</v>
      </c>
      <c r="E17" s="30"/>
      <c r="F17" s="16" t="s">
        <v>115</v>
      </c>
      <c r="G17" s="16" t="s">
        <v>116</v>
      </c>
      <c r="H17" s="38"/>
    </row>
    <row r="18" spans="1:8" s="1" customFormat="1" ht="21">
      <c r="A18" s="38"/>
      <c r="B18" s="38"/>
      <c r="C18" s="9" t="s">
        <v>33</v>
      </c>
      <c r="D18" s="29" t="s">
        <v>113</v>
      </c>
      <c r="E18" s="30"/>
      <c r="F18" s="8" t="s">
        <v>105</v>
      </c>
      <c r="G18" s="8" t="s">
        <v>107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114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108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239"/>
  <sheetViews>
    <sheetView zoomScale="115" zoomScaleNormal="115" workbookViewId="0">
      <selection activeCell="K13" sqref="K13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109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62.7</v>
      </c>
      <c r="D7" s="10" t="s">
        <v>14</v>
      </c>
      <c r="E7" s="10">
        <v>62.7</v>
      </c>
      <c r="F7" s="10" t="s">
        <v>15</v>
      </c>
      <c r="G7" s="10">
        <v>62.7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62.7</v>
      </c>
      <c r="D8" s="12" t="s">
        <v>16</v>
      </c>
      <c r="E8" s="10">
        <v>62.7</v>
      </c>
      <c r="F8" s="12" t="s">
        <v>16</v>
      </c>
      <c r="G8" s="10">
        <v>62.7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110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75</v>
      </c>
      <c r="G15" s="8" t="s">
        <v>78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111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112</v>
      </c>
      <c r="E17" s="30"/>
      <c r="F17" s="16" t="s">
        <v>115</v>
      </c>
      <c r="G17" s="16" t="s">
        <v>116</v>
      </c>
      <c r="H17" s="38"/>
    </row>
    <row r="18" spans="1:8" s="1" customFormat="1" ht="21">
      <c r="A18" s="38"/>
      <c r="B18" s="38"/>
      <c r="C18" s="9" t="s">
        <v>33</v>
      </c>
      <c r="D18" s="29" t="s">
        <v>113</v>
      </c>
      <c r="E18" s="30"/>
      <c r="F18" s="8" t="s">
        <v>105</v>
      </c>
      <c r="G18" s="8" t="s">
        <v>107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114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108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239"/>
  <sheetViews>
    <sheetView zoomScale="115" zoomScaleNormal="115" workbookViewId="0">
      <selection activeCell="G7" sqref="G7:G8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109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16.03</v>
      </c>
      <c r="D7" s="10" t="s">
        <v>14</v>
      </c>
      <c r="E7" s="10">
        <v>16.03</v>
      </c>
      <c r="F7" s="10" t="s">
        <v>15</v>
      </c>
      <c r="G7" s="10">
        <v>16.03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16.03</v>
      </c>
      <c r="D8" s="12" t="s">
        <v>16</v>
      </c>
      <c r="E8" s="10">
        <v>16.03</v>
      </c>
      <c r="F8" s="12" t="s">
        <v>16</v>
      </c>
      <c r="G8" s="10">
        <v>16.03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110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75</v>
      </c>
      <c r="G15" s="8" t="s">
        <v>78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111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112</v>
      </c>
      <c r="E17" s="30"/>
      <c r="F17" s="16" t="s">
        <v>115</v>
      </c>
      <c r="G17" s="16" t="s">
        <v>116</v>
      </c>
      <c r="H17" s="38"/>
    </row>
    <row r="18" spans="1:8" s="1" customFormat="1" ht="21">
      <c r="A18" s="38"/>
      <c r="B18" s="38"/>
      <c r="C18" s="9" t="s">
        <v>33</v>
      </c>
      <c r="D18" s="29" t="s">
        <v>113</v>
      </c>
      <c r="E18" s="30"/>
      <c r="F18" s="8" t="s">
        <v>105</v>
      </c>
      <c r="G18" s="8" t="s">
        <v>107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114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108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239"/>
  <sheetViews>
    <sheetView zoomScale="115" zoomScaleNormal="115" workbookViewId="0">
      <selection activeCell="G7" sqref="G7:G8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109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12.13</v>
      </c>
      <c r="D7" s="10" t="s">
        <v>14</v>
      </c>
      <c r="E7" s="10">
        <v>12.13</v>
      </c>
      <c r="F7" s="10" t="s">
        <v>15</v>
      </c>
      <c r="G7" s="10">
        <v>12.13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12.13</v>
      </c>
      <c r="D8" s="12" t="s">
        <v>16</v>
      </c>
      <c r="E8" s="10">
        <v>12.13</v>
      </c>
      <c r="F8" s="12" t="s">
        <v>16</v>
      </c>
      <c r="G8" s="10">
        <v>12.13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110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75</v>
      </c>
      <c r="G15" s="8" t="s">
        <v>78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111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112</v>
      </c>
      <c r="E17" s="30"/>
      <c r="F17" s="16" t="s">
        <v>115</v>
      </c>
      <c r="G17" s="16" t="s">
        <v>116</v>
      </c>
      <c r="H17" s="38"/>
    </row>
    <row r="18" spans="1:8" s="1" customFormat="1" ht="21">
      <c r="A18" s="38"/>
      <c r="B18" s="38"/>
      <c r="C18" s="9" t="s">
        <v>33</v>
      </c>
      <c r="D18" s="29" t="s">
        <v>113</v>
      </c>
      <c r="E18" s="30"/>
      <c r="F18" s="8" t="s">
        <v>105</v>
      </c>
      <c r="G18" s="8" t="s">
        <v>107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114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108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239"/>
  <sheetViews>
    <sheetView zoomScale="115" zoomScaleNormal="115" workbookViewId="0">
      <selection activeCell="G7" sqref="G7:G8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109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8.14</v>
      </c>
      <c r="D7" s="10" t="s">
        <v>14</v>
      </c>
      <c r="E7" s="10">
        <v>8.14</v>
      </c>
      <c r="F7" s="10" t="s">
        <v>15</v>
      </c>
      <c r="G7" s="10">
        <v>8.14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8.14</v>
      </c>
      <c r="D8" s="12" t="s">
        <v>16</v>
      </c>
      <c r="E8" s="10">
        <v>8.14</v>
      </c>
      <c r="F8" s="12" t="s">
        <v>16</v>
      </c>
      <c r="G8" s="10">
        <v>8.14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110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75</v>
      </c>
      <c r="G15" s="8" t="s">
        <v>78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111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112</v>
      </c>
      <c r="E17" s="30"/>
      <c r="F17" s="16" t="s">
        <v>115</v>
      </c>
      <c r="G17" s="16" t="s">
        <v>116</v>
      </c>
      <c r="H17" s="38"/>
    </row>
    <row r="18" spans="1:8" s="1" customFormat="1" ht="21">
      <c r="A18" s="38"/>
      <c r="B18" s="38"/>
      <c r="C18" s="9" t="s">
        <v>33</v>
      </c>
      <c r="D18" s="29" t="s">
        <v>113</v>
      </c>
      <c r="E18" s="30"/>
      <c r="F18" s="8" t="s">
        <v>105</v>
      </c>
      <c r="G18" s="8" t="s">
        <v>107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114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108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239"/>
  <sheetViews>
    <sheetView topLeftCell="A4" zoomScale="115" zoomScaleNormal="115" workbookViewId="0">
      <selection activeCell="J25" sqref="J25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117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73</v>
      </c>
      <c r="D7" s="10" t="s">
        <v>14</v>
      </c>
      <c r="E7" s="10">
        <v>73</v>
      </c>
      <c r="F7" s="10" t="s">
        <v>15</v>
      </c>
      <c r="G7" s="10">
        <v>73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73</v>
      </c>
      <c r="D8" s="12" t="s">
        <v>16</v>
      </c>
      <c r="E8" s="10">
        <v>73</v>
      </c>
      <c r="F8" s="12" t="s">
        <v>16</v>
      </c>
      <c r="G8" s="10">
        <v>73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118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119</v>
      </c>
      <c r="E15" s="30"/>
      <c r="F15" s="8" t="s">
        <v>122</v>
      </c>
      <c r="G15" s="8" t="s">
        <v>126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120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121</v>
      </c>
      <c r="E17" s="30"/>
      <c r="F17" s="16" t="s">
        <v>123</v>
      </c>
      <c r="G17" s="16" t="s">
        <v>63</v>
      </c>
      <c r="H17" s="38"/>
    </row>
    <row r="18" spans="1:8" s="1" customFormat="1" ht="21">
      <c r="A18" s="38"/>
      <c r="B18" s="38"/>
      <c r="C18" s="9" t="s">
        <v>33</v>
      </c>
      <c r="D18" s="29" t="s">
        <v>71</v>
      </c>
      <c r="E18" s="30"/>
      <c r="F18" s="8" t="s">
        <v>124</v>
      </c>
      <c r="G18" s="8" t="s">
        <v>127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125</v>
      </c>
      <c r="G19" s="56" t="s">
        <v>128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129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H239"/>
  <sheetViews>
    <sheetView zoomScale="115" zoomScaleNormal="115" workbookViewId="0">
      <selection activeCell="L22" sqref="L22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51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48</v>
      </c>
      <c r="D7" s="10" t="s">
        <v>14</v>
      </c>
      <c r="E7" s="10">
        <v>48</v>
      </c>
      <c r="F7" s="10" t="s">
        <v>15</v>
      </c>
      <c r="G7" s="10">
        <v>48</v>
      </c>
      <c r="H7" s="52">
        <v>1</v>
      </c>
    </row>
    <row r="8" spans="1:8" s="1" customFormat="1" ht="22.5" customHeight="1">
      <c r="A8" s="38"/>
      <c r="B8" s="12" t="s">
        <v>16</v>
      </c>
      <c r="C8" s="10">
        <v>48</v>
      </c>
      <c r="D8" s="12" t="s">
        <v>16</v>
      </c>
      <c r="E8" s="10">
        <v>48</v>
      </c>
      <c r="F8" s="12" t="s">
        <v>16</v>
      </c>
      <c r="G8" s="10">
        <v>48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52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55</v>
      </c>
      <c r="E15" s="30"/>
      <c r="F15" s="8" t="s">
        <v>56</v>
      </c>
      <c r="G15" s="8" t="s">
        <v>61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57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43</v>
      </c>
      <c r="E17" s="30"/>
      <c r="F17" s="16" t="s">
        <v>59</v>
      </c>
      <c r="G17" s="16" t="s">
        <v>63</v>
      </c>
      <c r="H17" s="38"/>
    </row>
    <row r="18" spans="1:8" s="1" customFormat="1" ht="31.5">
      <c r="A18" s="38"/>
      <c r="B18" s="38"/>
      <c r="C18" s="9" t="s">
        <v>33</v>
      </c>
      <c r="D18" s="29" t="s">
        <v>47</v>
      </c>
      <c r="E18" s="30"/>
      <c r="F18" s="8" t="s">
        <v>60</v>
      </c>
      <c r="G18" s="8" t="s">
        <v>64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56</v>
      </c>
      <c r="G19" s="56">
        <v>300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66</v>
      </c>
      <c r="E23" s="30"/>
      <c r="F23" s="17" t="s">
        <v>32</v>
      </c>
      <c r="G23" s="17" t="s">
        <v>32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A28:H28"/>
    <mergeCell ref="A6:A9"/>
    <mergeCell ref="A10:A13"/>
    <mergeCell ref="A14:A25"/>
    <mergeCell ref="B15:B18"/>
    <mergeCell ref="B19:B22"/>
    <mergeCell ref="H7:H9"/>
    <mergeCell ref="H11:H13"/>
    <mergeCell ref="H15:H18"/>
    <mergeCell ref="H19:H22"/>
    <mergeCell ref="B11:D13"/>
    <mergeCell ref="E11:G13"/>
    <mergeCell ref="D24:E24"/>
    <mergeCell ref="B25:G25"/>
    <mergeCell ref="B26:H26"/>
    <mergeCell ref="A27:B27"/>
    <mergeCell ref="G27:H27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B6:C6"/>
    <mergeCell ref="D6:E6"/>
    <mergeCell ref="F6:G6"/>
    <mergeCell ref="B10:D10"/>
    <mergeCell ref="E10:G10"/>
    <mergeCell ref="A2:H2"/>
    <mergeCell ref="A3:H3"/>
    <mergeCell ref="D4:F4"/>
    <mergeCell ref="C5:D5"/>
    <mergeCell ref="F5:H5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H239"/>
  <sheetViews>
    <sheetView zoomScale="115" zoomScaleNormal="115" workbookViewId="0">
      <selection activeCell="K16" sqref="K16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130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56.97</v>
      </c>
      <c r="D7" s="10" t="s">
        <v>14</v>
      </c>
      <c r="E7" s="10">
        <v>56.97</v>
      </c>
      <c r="F7" s="10" t="s">
        <v>15</v>
      </c>
      <c r="G7" s="10">
        <v>56.97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56.97</v>
      </c>
      <c r="D8" s="12" t="s">
        <v>16</v>
      </c>
      <c r="E8" s="10">
        <v>56.97</v>
      </c>
      <c r="F8" s="12" t="s">
        <v>16</v>
      </c>
      <c r="G8" s="10">
        <v>56.97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131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132</v>
      </c>
      <c r="E15" s="30"/>
      <c r="F15" s="8" t="s">
        <v>94</v>
      </c>
      <c r="G15" s="8" t="s">
        <v>98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91</v>
      </c>
      <c r="E16" s="30"/>
      <c r="F16" s="16" t="s">
        <v>95</v>
      </c>
      <c r="G16" s="16" t="s">
        <v>76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92</v>
      </c>
      <c r="E17" s="30"/>
      <c r="F17" s="16" t="s">
        <v>58</v>
      </c>
      <c r="G17" s="16" t="s">
        <v>62</v>
      </c>
      <c r="H17" s="38"/>
    </row>
    <row r="18" spans="1:8" s="1" customFormat="1" ht="13.5">
      <c r="A18" s="38"/>
      <c r="B18" s="38"/>
      <c r="C18" s="9" t="s">
        <v>33</v>
      </c>
      <c r="D18" s="29" t="s">
        <v>93</v>
      </c>
      <c r="E18" s="30"/>
      <c r="F18" s="8" t="s">
        <v>133</v>
      </c>
      <c r="G18" s="8" t="s">
        <v>134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85</v>
      </c>
      <c r="E19" s="30"/>
      <c r="F19" s="16" t="s">
        <v>94</v>
      </c>
      <c r="G19" s="56" t="s">
        <v>98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135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239"/>
  <sheetViews>
    <sheetView zoomScale="115" zoomScaleNormal="115" workbookViewId="0">
      <selection activeCell="L14" sqref="L14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130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10.23</v>
      </c>
      <c r="D7" s="10" t="s">
        <v>14</v>
      </c>
      <c r="E7" s="10">
        <v>10.23</v>
      </c>
      <c r="F7" s="10" t="s">
        <v>15</v>
      </c>
      <c r="G7" s="10">
        <v>10.23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10.23</v>
      </c>
      <c r="D8" s="12" t="s">
        <v>16</v>
      </c>
      <c r="E8" s="10">
        <v>10.23</v>
      </c>
      <c r="F8" s="12" t="s">
        <v>16</v>
      </c>
      <c r="G8" s="10">
        <v>10.23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131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132</v>
      </c>
      <c r="E15" s="30"/>
      <c r="F15" s="8" t="s">
        <v>94</v>
      </c>
      <c r="G15" s="8" t="s">
        <v>98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91</v>
      </c>
      <c r="E16" s="30"/>
      <c r="F16" s="16" t="s">
        <v>95</v>
      </c>
      <c r="G16" s="16" t="s">
        <v>76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92</v>
      </c>
      <c r="E17" s="30"/>
      <c r="F17" s="16" t="s">
        <v>58</v>
      </c>
      <c r="G17" s="16" t="s">
        <v>62</v>
      </c>
      <c r="H17" s="38"/>
    </row>
    <row r="18" spans="1:8" s="1" customFormat="1" ht="13.5">
      <c r="A18" s="38"/>
      <c r="B18" s="38"/>
      <c r="C18" s="9" t="s">
        <v>33</v>
      </c>
      <c r="D18" s="29" t="s">
        <v>93</v>
      </c>
      <c r="E18" s="30"/>
      <c r="F18" s="8" t="s">
        <v>133</v>
      </c>
      <c r="G18" s="8" t="s">
        <v>134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85</v>
      </c>
      <c r="E19" s="30"/>
      <c r="F19" s="16" t="s">
        <v>94</v>
      </c>
      <c r="G19" s="56" t="s">
        <v>98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135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239"/>
  <sheetViews>
    <sheetView topLeftCell="A4" zoomScale="115" zoomScaleNormal="115" workbookViewId="0">
      <selection activeCell="J25" sqref="J25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136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1389.13</v>
      </c>
      <c r="D7" s="10" t="s">
        <v>14</v>
      </c>
      <c r="E7" s="10">
        <v>1389.13</v>
      </c>
      <c r="F7" s="10" t="s">
        <v>15</v>
      </c>
      <c r="G7" s="10">
        <v>1389.13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1389.13</v>
      </c>
      <c r="D8" s="12" t="s">
        <v>16</v>
      </c>
      <c r="E8" s="10">
        <v>1389.13</v>
      </c>
      <c r="F8" s="12" t="s">
        <v>16</v>
      </c>
      <c r="G8" s="10">
        <v>1389.13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137</v>
      </c>
      <c r="C11" s="46"/>
      <c r="D11" s="47"/>
      <c r="E11" s="45" t="s">
        <v>53</v>
      </c>
      <c r="F11" s="46"/>
      <c r="G11" s="47"/>
      <c r="H11" s="52">
        <v>0.5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45</v>
      </c>
      <c r="E15" s="30"/>
      <c r="F15" s="8" t="s">
        <v>142</v>
      </c>
      <c r="G15" s="8" t="s">
        <v>147</v>
      </c>
      <c r="H15" s="37">
        <v>45</v>
      </c>
    </row>
    <row r="16" spans="1:8" s="1" customFormat="1" ht="22.5" customHeight="1">
      <c r="A16" s="38"/>
      <c r="B16" s="38"/>
      <c r="C16" s="9" t="s">
        <v>30</v>
      </c>
      <c r="D16" s="29" t="s">
        <v>138</v>
      </c>
      <c r="E16" s="30"/>
      <c r="F16" s="16" t="s">
        <v>143</v>
      </c>
      <c r="G16" s="16" t="s">
        <v>148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139</v>
      </c>
      <c r="E17" s="30"/>
      <c r="F17" s="16" t="s">
        <v>144</v>
      </c>
      <c r="G17" s="16" t="s">
        <v>149</v>
      </c>
      <c r="H17" s="38"/>
    </row>
    <row r="18" spans="1:8" s="1" customFormat="1" ht="21">
      <c r="A18" s="38"/>
      <c r="B18" s="38"/>
      <c r="C18" s="9" t="s">
        <v>33</v>
      </c>
      <c r="D18" s="29" t="s">
        <v>140</v>
      </c>
      <c r="E18" s="30"/>
      <c r="F18" s="8" t="s">
        <v>145</v>
      </c>
      <c r="G18" s="8" t="s">
        <v>128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141</v>
      </c>
      <c r="E19" s="30"/>
      <c r="F19" s="16" t="s">
        <v>146</v>
      </c>
      <c r="G19" s="56" t="s">
        <v>150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135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95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H239"/>
  <sheetViews>
    <sheetView zoomScale="115" zoomScaleNormal="115" workbookViewId="0">
      <selection activeCell="K23" sqref="K23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136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11557.39</v>
      </c>
      <c r="D7" s="10" t="s">
        <v>14</v>
      </c>
      <c r="E7" s="10">
        <v>11557.39</v>
      </c>
      <c r="F7" s="10" t="s">
        <v>15</v>
      </c>
      <c r="G7" s="10">
        <v>9038.0567979999996</v>
      </c>
      <c r="H7" s="52">
        <f>G7/C7</f>
        <v>0.78201538565368134</v>
      </c>
    </row>
    <row r="8" spans="1:8" s="1" customFormat="1" ht="22.5" customHeight="1">
      <c r="A8" s="38"/>
      <c r="B8" s="12" t="s">
        <v>16</v>
      </c>
      <c r="C8" s="10">
        <v>11557.39</v>
      </c>
      <c r="D8" s="12" t="s">
        <v>16</v>
      </c>
      <c r="E8" s="10">
        <v>11557.39</v>
      </c>
      <c r="F8" s="12" t="s">
        <v>16</v>
      </c>
      <c r="G8" s="10">
        <v>9038.0567979999996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137</v>
      </c>
      <c r="C11" s="46"/>
      <c r="D11" s="47"/>
      <c r="E11" s="45" t="s">
        <v>53</v>
      </c>
      <c r="F11" s="46"/>
      <c r="G11" s="47"/>
      <c r="H11" s="52">
        <v>0.5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45</v>
      </c>
      <c r="E15" s="30"/>
      <c r="F15" s="8" t="s">
        <v>142</v>
      </c>
      <c r="G15" s="8" t="s">
        <v>147</v>
      </c>
      <c r="H15" s="37">
        <v>45</v>
      </c>
    </row>
    <row r="16" spans="1:8" s="1" customFormat="1" ht="22.5" customHeight="1">
      <c r="A16" s="38"/>
      <c r="B16" s="38"/>
      <c r="C16" s="9" t="s">
        <v>30</v>
      </c>
      <c r="D16" s="29" t="s">
        <v>138</v>
      </c>
      <c r="E16" s="30"/>
      <c r="F16" s="16" t="s">
        <v>143</v>
      </c>
      <c r="G16" s="16" t="s">
        <v>148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139</v>
      </c>
      <c r="E17" s="30"/>
      <c r="F17" s="16" t="s">
        <v>144</v>
      </c>
      <c r="G17" s="16" t="s">
        <v>149</v>
      </c>
      <c r="H17" s="38"/>
    </row>
    <row r="18" spans="1:8" s="1" customFormat="1" ht="21">
      <c r="A18" s="38"/>
      <c r="B18" s="38"/>
      <c r="C18" s="9" t="s">
        <v>33</v>
      </c>
      <c r="D18" s="29" t="s">
        <v>140</v>
      </c>
      <c r="E18" s="30"/>
      <c r="F18" s="8" t="s">
        <v>145</v>
      </c>
      <c r="G18" s="8" t="s">
        <v>128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141</v>
      </c>
      <c r="E19" s="30"/>
      <c r="F19" s="16" t="s">
        <v>146</v>
      </c>
      <c r="G19" s="56" t="s">
        <v>150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135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0.78200000000000003</v>
      </c>
      <c r="H24" s="19">
        <v>8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93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H239"/>
  <sheetViews>
    <sheetView topLeftCell="A10" zoomScale="115" zoomScaleNormal="115" workbookViewId="0">
      <selection activeCell="N31" sqref="N31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181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12971.12</v>
      </c>
      <c r="D7" s="10" t="s">
        <v>14</v>
      </c>
      <c r="E7" s="10">
        <v>12971.12</v>
      </c>
      <c r="F7" s="10" t="s">
        <v>15</v>
      </c>
      <c r="G7" s="10">
        <v>24.6</v>
      </c>
      <c r="H7" s="52">
        <f>G7/C7</f>
        <v>1.8965208863999407E-3</v>
      </c>
    </row>
    <row r="8" spans="1:8" s="1" customFormat="1" ht="22.5" customHeight="1">
      <c r="A8" s="38"/>
      <c r="B8" s="12" t="s">
        <v>16</v>
      </c>
      <c r="C8" s="10">
        <v>12971.12</v>
      </c>
      <c r="D8" s="12" t="s">
        <v>16</v>
      </c>
      <c r="E8" s="10">
        <v>12971.12</v>
      </c>
      <c r="F8" s="12" t="s">
        <v>16</v>
      </c>
      <c r="G8" s="10">
        <v>24.6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137</v>
      </c>
      <c r="C11" s="46"/>
      <c r="D11" s="47"/>
      <c r="E11" s="45" t="s">
        <v>53</v>
      </c>
      <c r="F11" s="46"/>
      <c r="G11" s="47"/>
      <c r="H11" s="52">
        <v>0.5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45</v>
      </c>
      <c r="E15" s="30"/>
      <c r="F15" s="8" t="s">
        <v>142</v>
      </c>
      <c r="G15" s="8" t="s">
        <v>147</v>
      </c>
      <c r="H15" s="37">
        <v>45</v>
      </c>
    </row>
    <row r="16" spans="1:8" s="1" customFormat="1" ht="22.5" customHeight="1">
      <c r="A16" s="38"/>
      <c r="B16" s="38"/>
      <c r="C16" s="9" t="s">
        <v>30</v>
      </c>
      <c r="D16" s="29" t="s">
        <v>138</v>
      </c>
      <c r="E16" s="30"/>
      <c r="F16" s="16" t="s">
        <v>143</v>
      </c>
      <c r="G16" s="16" t="s">
        <v>148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139</v>
      </c>
      <c r="E17" s="30"/>
      <c r="F17" s="16" t="s">
        <v>144</v>
      </c>
      <c r="G17" s="16" t="s">
        <v>149</v>
      </c>
      <c r="H17" s="38"/>
    </row>
    <row r="18" spans="1:8" s="1" customFormat="1" ht="21">
      <c r="A18" s="38"/>
      <c r="B18" s="38"/>
      <c r="C18" s="9" t="s">
        <v>33</v>
      </c>
      <c r="D18" s="29" t="s">
        <v>140</v>
      </c>
      <c r="E18" s="30"/>
      <c r="F18" s="8" t="s">
        <v>145</v>
      </c>
      <c r="G18" s="8" t="s">
        <v>128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141</v>
      </c>
      <c r="E19" s="30"/>
      <c r="F19" s="16" t="s">
        <v>146</v>
      </c>
      <c r="G19" s="56" t="s">
        <v>150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135</v>
      </c>
      <c r="E23" s="30"/>
      <c r="F23" s="17" t="s">
        <v>32</v>
      </c>
      <c r="G23" s="17">
        <v>1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2E-3</v>
      </c>
      <c r="H24" s="19">
        <v>1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86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L239"/>
  <sheetViews>
    <sheetView topLeftCell="A10" zoomScale="115" zoomScaleNormal="115" workbookViewId="0">
      <selection activeCell="L22" sqref="L22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151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17.5</v>
      </c>
      <c r="D7" s="10" t="s">
        <v>14</v>
      </c>
      <c r="E7" s="10">
        <v>17.5</v>
      </c>
      <c r="F7" s="10" t="s">
        <v>15</v>
      </c>
      <c r="G7" s="10">
        <v>17.5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17.5</v>
      </c>
      <c r="D8" s="12" t="s">
        <v>16</v>
      </c>
      <c r="E8" s="10">
        <v>17.5</v>
      </c>
      <c r="F8" s="12" t="s">
        <v>16</v>
      </c>
      <c r="G8" s="10">
        <v>17.5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152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153</v>
      </c>
      <c r="E15" s="30"/>
      <c r="F15" s="8" t="s">
        <v>158</v>
      </c>
      <c r="G15" s="8">
        <v>1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154</v>
      </c>
      <c r="E16" s="30"/>
      <c r="F16" s="16" t="s">
        <v>58</v>
      </c>
      <c r="G16" s="16">
        <v>1</v>
      </c>
      <c r="H16" s="38"/>
    </row>
    <row r="17" spans="1:12" s="1" customFormat="1" ht="22.5" customHeight="1">
      <c r="A17" s="38"/>
      <c r="B17" s="38"/>
      <c r="C17" s="9" t="s">
        <v>31</v>
      </c>
      <c r="D17" s="29" t="s">
        <v>155</v>
      </c>
      <c r="E17" s="30"/>
      <c r="F17" s="16" t="s">
        <v>58</v>
      </c>
      <c r="G17" s="16">
        <v>1</v>
      </c>
      <c r="H17" s="38"/>
    </row>
    <row r="18" spans="1:12" s="1" customFormat="1" ht="13.5">
      <c r="A18" s="38"/>
      <c r="B18" s="38"/>
      <c r="C18" s="9" t="s">
        <v>33</v>
      </c>
      <c r="D18" s="29" t="s">
        <v>156</v>
      </c>
      <c r="E18" s="30"/>
      <c r="F18" s="8" t="s">
        <v>159</v>
      </c>
      <c r="G18" s="8" t="s">
        <v>160</v>
      </c>
      <c r="H18" s="39"/>
    </row>
    <row r="19" spans="1:12" s="1" customFormat="1" ht="22.5" customHeight="1">
      <c r="A19" s="38"/>
      <c r="B19" s="37" t="s">
        <v>34</v>
      </c>
      <c r="C19" s="9" t="s">
        <v>35</v>
      </c>
      <c r="D19" s="29" t="s">
        <v>157</v>
      </c>
      <c r="E19" s="30"/>
      <c r="F19" s="16" t="s">
        <v>161</v>
      </c>
      <c r="G19" s="16">
        <v>1</v>
      </c>
      <c r="H19" s="37">
        <v>30</v>
      </c>
      <c r="L19" s="57"/>
    </row>
    <row r="20" spans="1:12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12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12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12" s="1" customFormat="1" ht="22.5" customHeight="1">
      <c r="A23" s="38"/>
      <c r="B23" s="9" t="s">
        <v>36</v>
      </c>
      <c r="C23" s="9" t="s">
        <v>37</v>
      </c>
      <c r="D23" s="29" t="s">
        <v>162</v>
      </c>
      <c r="E23" s="30"/>
      <c r="F23" s="17" t="s">
        <v>32</v>
      </c>
      <c r="G23" s="17">
        <v>1</v>
      </c>
      <c r="H23" s="15">
        <v>10</v>
      </c>
    </row>
    <row r="24" spans="1:12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12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12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12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12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12" s="1" customFormat="1" ht="13.5" customHeight="1"/>
    <row r="30" spans="1:12" s="1" customFormat="1" ht="13.5" customHeight="1"/>
    <row r="31" spans="1:12" s="1" customFormat="1" ht="13.5" customHeight="1"/>
    <row r="32" spans="1:1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L239"/>
  <sheetViews>
    <sheetView topLeftCell="A13" zoomScale="115" zoomScaleNormal="115" workbookViewId="0">
      <selection activeCell="J25" sqref="J25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163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18</v>
      </c>
      <c r="D7" s="10" t="s">
        <v>14</v>
      </c>
      <c r="E7" s="10">
        <v>18</v>
      </c>
      <c r="F7" s="10" t="s">
        <v>15</v>
      </c>
      <c r="G7" s="10">
        <v>0</v>
      </c>
      <c r="H7" s="52">
        <f>G7/C7</f>
        <v>0</v>
      </c>
    </row>
    <row r="8" spans="1:8" s="1" customFormat="1" ht="22.5" customHeight="1">
      <c r="A8" s="38"/>
      <c r="B8" s="12" t="s">
        <v>16</v>
      </c>
      <c r="C8" s="10">
        <v>18</v>
      </c>
      <c r="D8" s="12" t="s">
        <v>16</v>
      </c>
      <c r="E8" s="10">
        <v>18</v>
      </c>
      <c r="F8" s="12" t="s">
        <v>16</v>
      </c>
      <c r="G8" s="10">
        <v>0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164</v>
      </c>
      <c r="C11" s="46"/>
      <c r="D11" s="47"/>
      <c r="E11" s="45" t="s">
        <v>53</v>
      </c>
      <c r="F11" s="46"/>
      <c r="G11" s="47"/>
      <c r="H11" s="52">
        <v>0.9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165</v>
      </c>
      <c r="E15" s="30"/>
      <c r="F15" s="8" t="s">
        <v>168</v>
      </c>
      <c r="G15" s="8">
        <v>400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166</v>
      </c>
      <c r="E16" s="30"/>
      <c r="F16" s="16" t="s">
        <v>58</v>
      </c>
      <c r="G16" s="16">
        <v>1</v>
      </c>
      <c r="H16" s="38"/>
    </row>
    <row r="17" spans="1:12" s="1" customFormat="1" ht="22.5" customHeight="1">
      <c r="A17" s="38"/>
      <c r="B17" s="38"/>
      <c r="C17" s="9" t="s">
        <v>31</v>
      </c>
      <c r="D17" s="29" t="s">
        <v>167</v>
      </c>
      <c r="E17" s="30"/>
      <c r="F17" s="16" t="s">
        <v>169</v>
      </c>
      <c r="G17" s="16">
        <v>1</v>
      </c>
      <c r="H17" s="38"/>
    </row>
    <row r="18" spans="1:12" s="1" customFormat="1" ht="21">
      <c r="A18" s="38"/>
      <c r="B18" s="38"/>
      <c r="C18" s="9" t="s">
        <v>33</v>
      </c>
      <c r="D18" s="29" t="s">
        <v>71</v>
      </c>
      <c r="E18" s="30"/>
      <c r="F18" s="8" t="s">
        <v>170</v>
      </c>
      <c r="G18" s="8">
        <v>500</v>
      </c>
      <c r="H18" s="39"/>
    </row>
    <row r="19" spans="1:12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125</v>
      </c>
      <c r="G19" s="56">
        <v>35</v>
      </c>
      <c r="H19" s="37">
        <v>30</v>
      </c>
      <c r="L19" s="57"/>
    </row>
    <row r="20" spans="1:12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12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12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12" s="1" customFormat="1" ht="22.5" customHeight="1">
      <c r="A23" s="38"/>
      <c r="B23" s="9" t="s">
        <v>36</v>
      </c>
      <c r="C23" s="9" t="s">
        <v>37</v>
      </c>
      <c r="D23" s="29" t="s">
        <v>162</v>
      </c>
      <c r="E23" s="30"/>
      <c r="F23" s="17" t="s">
        <v>32</v>
      </c>
      <c r="G23" s="17">
        <v>1</v>
      </c>
      <c r="H23" s="15">
        <v>10</v>
      </c>
    </row>
    <row r="24" spans="1:12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0</v>
      </c>
      <c r="H24" s="19">
        <v>0</v>
      </c>
    </row>
    <row r="25" spans="1:12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90</v>
      </c>
    </row>
    <row r="26" spans="1:12" s="1" customFormat="1" ht="42" customHeight="1">
      <c r="A26" s="20" t="s">
        <v>41</v>
      </c>
      <c r="B26" s="44" t="s">
        <v>171</v>
      </c>
      <c r="C26" s="50"/>
      <c r="D26" s="50"/>
      <c r="E26" s="50"/>
      <c r="F26" s="50"/>
      <c r="G26" s="50"/>
      <c r="H26" s="28"/>
    </row>
    <row r="27" spans="1:12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12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12" s="1" customFormat="1" ht="13.5" customHeight="1"/>
    <row r="30" spans="1:12" s="1" customFormat="1" ht="13.5" customHeight="1"/>
    <row r="31" spans="1:12" s="1" customFormat="1" ht="13.5" customHeight="1"/>
    <row r="32" spans="1:1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L239"/>
  <sheetViews>
    <sheetView topLeftCell="A10" zoomScale="115" zoomScaleNormal="115" workbookViewId="0">
      <selection activeCell="J25" sqref="J25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163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35</v>
      </c>
      <c r="D7" s="10" t="s">
        <v>14</v>
      </c>
      <c r="E7" s="10">
        <v>35</v>
      </c>
      <c r="F7" s="10" t="s">
        <v>15</v>
      </c>
      <c r="G7" s="10">
        <v>0</v>
      </c>
      <c r="H7" s="52">
        <f>G7/C7</f>
        <v>0</v>
      </c>
    </row>
    <row r="8" spans="1:8" s="1" customFormat="1" ht="22.5" customHeight="1">
      <c r="A8" s="38"/>
      <c r="B8" s="12" t="s">
        <v>16</v>
      </c>
      <c r="C8" s="10">
        <v>35</v>
      </c>
      <c r="D8" s="12" t="s">
        <v>16</v>
      </c>
      <c r="E8" s="10">
        <v>35</v>
      </c>
      <c r="F8" s="12" t="s">
        <v>16</v>
      </c>
      <c r="G8" s="10">
        <v>0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164</v>
      </c>
      <c r="C11" s="46"/>
      <c r="D11" s="47"/>
      <c r="E11" s="45" t="s">
        <v>53</v>
      </c>
      <c r="F11" s="46"/>
      <c r="G11" s="47"/>
      <c r="H11" s="52">
        <v>0.9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165</v>
      </c>
      <c r="E15" s="30"/>
      <c r="F15" s="8" t="s">
        <v>168</v>
      </c>
      <c r="G15" s="8">
        <v>400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166</v>
      </c>
      <c r="E16" s="30"/>
      <c r="F16" s="16" t="s">
        <v>58</v>
      </c>
      <c r="G16" s="16">
        <v>1</v>
      </c>
      <c r="H16" s="38"/>
    </row>
    <row r="17" spans="1:12" s="1" customFormat="1" ht="22.5" customHeight="1">
      <c r="A17" s="38"/>
      <c r="B17" s="38"/>
      <c r="C17" s="9" t="s">
        <v>31</v>
      </c>
      <c r="D17" s="29" t="s">
        <v>167</v>
      </c>
      <c r="E17" s="30"/>
      <c r="F17" s="16" t="s">
        <v>169</v>
      </c>
      <c r="G17" s="16">
        <v>1</v>
      </c>
      <c r="H17" s="38"/>
    </row>
    <row r="18" spans="1:12" s="1" customFormat="1" ht="21">
      <c r="A18" s="38"/>
      <c r="B18" s="38"/>
      <c r="C18" s="9" t="s">
        <v>33</v>
      </c>
      <c r="D18" s="29" t="s">
        <v>71</v>
      </c>
      <c r="E18" s="30"/>
      <c r="F18" s="8" t="s">
        <v>170</v>
      </c>
      <c r="G18" s="8">
        <v>500</v>
      </c>
      <c r="H18" s="39"/>
    </row>
    <row r="19" spans="1:12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125</v>
      </c>
      <c r="G19" s="56">
        <v>35</v>
      </c>
      <c r="H19" s="37">
        <v>30</v>
      </c>
      <c r="L19" s="57"/>
    </row>
    <row r="20" spans="1:12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12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12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12" s="1" customFormat="1" ht="22.5" customHeight="1">
      <c r="A23" s="38"/>
      <c r="B23" s="9" t="s">
        <v>36</v>
      </c>
      <c r="C23" s="9" t="s">
        <v>37</v>
      </c>
      <c r="D23" s="29" t="s">
        <v>162</v>
      </c>
      <c r="E23" s="30"/>
      <c r="F23" s="17" t="s">
        <v>32</v>
      </c>
      <c r="G23" s="17">
        <v>1</v>
      </c>
      <c r="H23" s="15">
        <v>10</v>
      </c>
    </row>
    <row r="24" spans="1:12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0</v>
      </c>
      <c r="H24" s="19">
        <v>0</v>
      </c>
    </row>
    <row r="25" spans="1:12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90</v>
      </c>
    </row>
    <row r="26" spans="1:12" s="1" customFormat="1" ht="42" customHeight="1">
      <c r="A26" s="20" t="s">
        <v>41</v>
      </c>
      <c r="B26" s="44" t="s">
        <v>171</v>
      </c>
      <c r="C26" s="50"/>
      <c r="D26" s="50"/>
      <c r="E26" s="50"/>
      <c r="F26" s="50"/>
      <c r="G26" s="50"/>
      <c r="H26" s="28"/>
    </row>
    <row r="27" spans="1:12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12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12" s="1" customFormat="1" ht="13.5" customHeight="1"/>
    <row r="30" spans="1:12" s="1" customFormat="1" ht="13.5" customHeight="1"/>
    <row r="31" spans="1:12" s="1" customFormat="1" ht="13.5" customHeight="1"/>
    <row r="32" spans="1:1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L239"/>
  <sheetViews>
    <sheetView tabSelected="1" topLeftCell="A4" zoomScale="115" zoomScaleNormal="115" workbookViewId="0">
      <selection activeCell="J25" sqref="J25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172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7.16</v>
      </c>
      <c r="D7" s="10" t="s">
        <v>14</v>
      </c>
      <c r="E7" s="10">
        <v>7.16</v>
      </c>
      <c r="F7" s="10" t="s">
        <v>15</v>
      </c>
      <c r="G7" s="10">
        <v>7.16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7.16</v>
      </c>
      <c r="D8" s="12" t="s">
        <v>16</v>
      </c>
      <c r="E8" s="10">
        <v>7.16</v>
      </c>
      <c r="F8" s="12" t="s">
        <v>16</v>
      </c>
      <c r="G8" s="10">
        <v>7.16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173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174</v>
      </c>
      <c r="E15" s="30"/>
      <c r="F15" s="8" t="s">
        <v>178</v>
      </c>
      <c r="G15" s="8">
        <v>200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46</v>
      </c>
      <c r="E16" s="30"/>
      <c r="F16" s="16" t="s">
        <v>58</v>
      </c>
      <c r="G16" s="16">
        <v>1</v>
      </c>
      <c r="H16" s="38"/>
    </row>
    <row r="17" spans="1:12" s="1" customFormat="1" ht="22.5" customHeight="1">
      <c r="A17" s="38"/>
      <c r="B17" s="38"/>
      <c r="C17" s="9" t="s">
        <v>31</v>
      </c>
      <c r="D17" s="29" t="s">
        <v>175</v>
      </c>
      <c r="E17" s="30"/>
      <c r="F17" s="16" t="s">
        <v>73</v>
      </c>
      <c r="G17" s="16" t="s">
        <v>53</v>
      </c>
      <c r="H17" s="38"/>
    </row>
    <row r="18" spans="1:12" s="1" customFormat="1" ht="13.5">
      <c r="A18" s="38"/>
      <c r="B18" s="38"/>
      <c r="C18" s="9" t="s">
        <v>33</v>
      </c>
      <c r="D18" s="29" t="s">
        <v>176</v>
      </c>
      <c r="E18" s="30"/>
      <c r="F18" s="8" t="s">
        <v>179</v>
      </c>
      <c r="G18" s="8">
        <v>358</v>
      </c>
      <c r="H18" s="39"/>
    </row>
    <row r="19" spans="1:12" s="1" customFormat="1" ht="22.5" customHeight="1">
      <c r="A19" s="38"/>
      <c r="B19" s="37" t="s">
        <v>34</v>
      </c>
      <c r="C19" s="9" t="s">
        <v>35</v>
      </c>
      <c r="D19" s="29" t="s">
        <v>177</v>
      </c>
      <c r="E19" s="30"/>
      <c r="F19" s="16" t="s">
        <v>115</v>
      </c>
      <c r="G19" s="56">
        <v>1</v>
      </c>
      <c r="H19" s="37">
        <v>30</v>
      </c>
      <c r="L19" s="57"/>
    </row>
    <row r="20" spans="1:12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12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12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12" s="1" customFormat="1" ht="22.5" customHeight="1">
      <c r="A23" s="38"/>
      <c r="B23" s="9" t="s">
        <v>36</v>
      </c>
      <c r="C23" s="9" t="s">
        <v>37</v>
      </c>
      <c r="D23" s="29" t="s">
        <v>180</v>
      </c>
      <c r="E23" s="30"/>
      <c r="F23" s="17" t="s">
        <v>32</v>
      </c>
      <c r="G23" s="17">
        <v>1</v>
      </c>
      <c r="H23" s="15">
        <v>10</v>
      </c>
    </row>
    <row r="24" spans="1:12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12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12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12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12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12" s="1" customFormat="1" ht="13.5" customHeight="1"/>
    <row r="30" spans="1:12" s="1" customFormat="1" ht="13.5" customHeight="1"/>
    <row r="31" spans="1:12" s="1" customFormat="1" ht="13.5" customHeight="1"/>
    <row r="32" spans="1:1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L239"/>
  <sheetViews>
    <sheetView zoomScale="115" zoomScaleNormal="115" workbookViewId="0">
      <selection activeCell="K12" sqref="K12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172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0.17</v>
      </c>
      <c r="D7" s="10" t="s">
        <v>14</v>
      </c>
      <c r="E7" s="10">
        <v>0.17</v>
      </c>
      <c r="F7" s="10" t="s">
        <v>15</v>
      </c>
      <c r="G7" s="10">
        <v>0.17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0.17</v>
      </c>
      <c r="D8" s="12" t="s">
        <v>16</v>
      </c>
      <c r="E8" s="10">
        <v>0.17</v>
      </c>
      <c r="F8" s="12" t="s">
        <v>16</v>
      </c>
      <c r="G8" s="10">
        <v>0.17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173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174</v>
      </c>
      <c r="E15" s="30"/>
      <c r="F15" s="8" t="s">
        <v>178</v>
      </c>
      <c r="G15" s="8">
        <v>200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46</v>
      </c>
      <c r="E16" s="30"/>
      <c r="F16" s="16" t="s">
        <v>58</v>
      </c>
      <c r="G16" s="16">
        <v>1</v>
      </c>
      <c r="H16" s="38"/>
    </row>
    <row r="17" spans="1:12" s="1" customFormat="1" ht="22.5" customHeight="1">
      <c r="A17" s="38"/>
      <c r="B17" s="38"/>
      <c r="C17" s="9" t="s">
        <v>31</v>
      </c>
      <c r="D17" s="29" t="s">
        <v>175</v>
      </c>
      <c r="E17" s="30"/>
      <c r="F17" s="16" t="s">
        <v>73</v>
      </c>
      <c r="G17" s="16" t="s">
        <v>53</v>
      </c>
      <c r="H17" s="38"/>
    </row>
    <row r="18" spans="1:12" s="1" customFormat="1" ht="13.5">
      <c r="A18" s="38"/>
      <c r="B18" s="38"/>
      <c r="C18" s="9" t="s">
        <v>33</v>
      </c>
      <c r="D18" s="29" t="s">
        <v>176</v>
      </c>
      <c r="E18" s="30"/>
      <c r="F18" s="8" t="s">
        <v>179</v>
      </c>
      <c r="G18" s="8">
        <v>358</v>
      </c>
      <c r="H18" s="39"/>
    </row>
    <row r="19" spans="1:12" s="1" customFormat="1" ht="22.5" customHeight="1">
      <c r="A19" s="38"/>
      <c r="B19" s="37" t="s">
        <v>34</v>
      </c>
      <c r="C19" s="9" t="s">
        <v>35</v>
      </c>
      <c r="D19" s="29" t="s">
        <v>177</v>
      </c>
      <c r="E19" s="30"/>
      <c r="F19" s="16" t="s">
        <v>115</v>
      </c>
      <c r="G19" s="56">
        <v>1</v>
      </c>
      <c r="H19" s="37">
        <v>30</v>
      </c>
      <c r="L19" s="57"/>
    </row>
    <row r="20" spans="1:12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12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12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12" s="1" customFormat="1" ht="22.5" customHeight="1">
      <c r="A23" s="38"/>
      <c r="B23" s="9" t="s">
        <v>36</v>
      </c>
      <c r="C23" s="9" t="s">
        <v>37</v>
      </c>
      <c r="D23" s="29" t="s">
        <v>180</v>
      </c>
      <c r="E23" s="30"/>
      <c r="F23" s="17" t="s">
        <v>32</v>
      </c>
      <c r="G23" s="17">
        <v>1</v>
      </c>
      <c r="H23" s="15">
        <v>10</v>
      </c>
    </row>
    <row r="24" spans="1:12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12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12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12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12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12" s="1" customFormat="1" ht="13.5" customHeight="1"/>
    <row r="30" spans="1:12" s="1" customFormat="1" ht="13.5" customHeight="1"/>
    <row r="31" spans="1:12" s="1" customFormat="1" ht="13.5" customHeight="1"/>
    <row r="32" spans="1:1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39"/>
  <sheetViews>
    <sheetView zoomScale="115" zoomScaleNormal="115" workbookViewId="0">
      <selection activeCell="L22" sqref="L22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67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3.32</v>
      </c>
      <c r="D7" s="10" t="s">
        <v>14</v>
      </c>
      <c r="E7" s="10">
        <v>3.32</v>
      </c>
      <c r="F7" s="10" t="s">
        <v>15</v>
      </c>
      <c r="G7" s="10">
        <v>3.32</v>
      </c>
      <c r="H7" s="52">
        <v>1</v>
      </c>
    </row>
    <row r="8" spans="1:8" s="1" customFormat="1" ht="22.5" customHeight="1">
      <c r="A8" s="38"/>
      <c r="B8" s="12" t="s">
        <v>16</v>
      </c>
      <c r="C8" s="10">
        <v>3.32</v>
      </c>
      <c r="D8" s="12" t="s">
        <v>16</v>
      </c>
      <c r="E8" s="10">
        <v>3.32</v>
      </c>
      <c r="F8" s="12" t="s">
        <v>16</v>
      </c>
      <c r="G8" s="10">
        <v>3.32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68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69</v>
      </c>
      <c r="E15" s="30"/>
      <c r="F15" s="8" t="s">
        <v>72</v>
      </c>
      <c r="G15" s="8" t="s">
        <v>76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57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70</v>
      </c>
      <c r="E17" s="30"/>
      <c r="F17" s="16" t="s">
        <v>73</v>
      </c>
      <c r="G17" s="16" t="s">
        <v>63</v>
      </c>
      <c r="H17" s="38"/>
    </row>
    <row r="18" spans="1:8" s="1" customFormat="1" ht="13.5">
      <c r="A18" s="38"/>
      <c r="B18" s="38"/>
      <c r="C18" s="9" t="s">
        <v>33</v>
      </c>
      <c r="D18" s="29" t="s">
        <v>71</v>
      </c>
      <c r="E18" s="30"/>
      <c r="F18" s="8" t="s">
        <v>74</v>
      </c>
      <c r="G18" s="8" t="s">
        <v>77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66</v>
      </c>
      <c r="E23" s="30"/>
      <c r="F23" s="17" t="s">
        <v>32</v>
      </c>
      <c r="G23" s="17" t="s">
        <v>32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L239"/>
  <sheetViews>
    <sheetView topLeftCell="A13" zoomScale="115" zoomScaleNormal="115" workbookViewId="0">
      <selection activeCell="K31" sqref="K31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182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1.2</v>
      </c>
      <c r="D7" s="10" t="s">
        <v>14</v>
      </c>
      <c r="E7" s="10">
        <v>1.2</v>
      </c>
      <c r="F7" s="10" t="s">
        <v>15</v>
      </c>
      <c r="G7" s="10">
        <v>0</v>
      </c>
      <c r="H7" s="52">
        <f>G7/C7</f>
        <v>0</v>
      </c>
    </row>
    <row r="8" spans="1:8" s="1" customFormat="1" ht="22.5" customHeight="1">
      <c r="A8" s="38"/>
      <c r="B8" s="12" t="s">
        <v>16</v>
      </c>
      <c r="C8" s="10">
        <v>1.2</v>
      </c>
      <c r="D8" s="12" t="s">
        <v>16</v>
      </c>
      <c r="E8" s="10">
        <v>1.2</v>
      </c>
      <c r="F8" s="12" t="s">
        <v>16</v>
      </c>
      <c r="G8" s="10">
        <v>0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183</v>
      </c>
      <c r="C11" s="46"/>
      <c r="D11" s="47"/>
      <c r="E11" s="45" t="s">
        <v>184</v>
      </c>
      <c r="F11" s="46"/>
      <c r="G11" s="47"/>
      <c r="H11" s="52">
        <v>0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185</v>
      </c>
      <c r="E15" s="30"/>
      <c r="F15" s="8" t="s">
        <v>190</v>
      </c>
      <c r="G15" s="8">
        <v>200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186</v>
      </c>
      <c r="E16" s="30"/>
      <c r="F16" s="16" t="s">
        <v>58</v>
      </c>
      <c r="G16" s="16">
        <v>1</v>
      </c>
      <c r="H16" s="38"/>
    </row>
    <row r="17" spans="1:12" s="1" customFormat="1" ht="22.5" customHeight="1">
      <c r="A17" s="38"/>
      <c r="B17" s="38"/>
      <c r="C17" s="9" t="s">
        <v>31</v>
      </c>
      <c r="D17" s="29" t="s">
        <v>187</v>
      </c>
      <c r="E17" s="30"/>
      <c r="F17" s="16" t="s">
        <v>191</v>
      </c>
      <c r="G17" s="16">
        <v>1</v>
      </c>
      <c r="H17" s="38"/>
    </row>
    <row r="18" spans="1:12" s="1" customFormat="1" ht="13.5">
      <c r="A18" s="38"/>
      <c r="B18" s="38"/>
      <c r="C18" s="9" t="s">
        <v>33</v>
      </c>
      <c r="D18" s="29" t="s">
        <v>188</v>
      </c>
      <c r="E18" s="30"/>
      <c r="F18" s="8" t="s">
        <v>192</v>
      </c>
      <c r="G18" s="8" t="s">
        <v>193</v>
      </c>
      <c r="H18" s="39"/>
    </row>
    <row r="19" spans="1:12" s="1" customFormat="1" ht="22.5" customHeight="1">
      <c r="A19" s="38"/>
      <c r="B19" s="37" t="s">
        <v>34</v>
      </c>
      <c r="C19" s="9" t="s">
        <v>35</v>
      </c>
      <c r="D19" s="29" t="s">
        <v>189</v>
      </c>
      <c r="E19" s="30"/>
      <c r="F19" s="16" t="s">
        <v>58</v>
      </c>
      <c r="G19" s="16">
        <v>1</v>
      </c>
      <c r="H19" s="37">
        <v>30</v>
      </c>
      <c r="L19" s="57"/>
    </row>
    <row r="20" spans="1:12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12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12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12" s="1" customFormat="1" ht="22.5" customHeight="1">
      <c r="A23" s="38"/>
      <c r="B23" s="9" t="s">
        <v>36</v>
      </c>
      <c r="C23" s="9" t="s">
        <v>37</v>
      </c>
      <c r="D23" s="29" t="s">
        <v>180</v>
      </c>
      <c r="E23" s="30"/>
      <c r="F23" s="17" t="s">
        <v>32</v>
      </c>
      <c r="G23" s="17">
        <v>1</v>
      </c>
      <c r="H23" s="15">
        <v>10</v>
      </c>
    </row>
    <row r="24" spans="1:12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58">
        <v>0</v>
      </c>
      <c r="H24" s="19">
        <v>0</v>
      </c>
    </row>
    <row r="25" spans="1:12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90</v>
      </c>
    </row>
    <row r="26" spans="1:12" s="1" customFormat="1" ht="42" customHeight="1">
      <c r="A26" s="20" t="s">
        <v>41</v>
      </c>
      <c r="B26" s="44" t="s">
        <v>194</v>
      </c>
      <c r="C26" s="50"/>
      <c r="D26" s="50"/>
      <c r="E26" s="50"/>
      <c r="F26" s="50"/>
      <c r="G26" s="50"/>
      <c r="H26" s="28"/>
    </row>
    <row r="27" spans="1:12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12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12" s="1" customFormat="1" ht="13.5" customHeight="1"/>
    <row r="30" spans="1:12" s="1" customFormat="1" ht="13.5" customHeight="1"/>
    <row r="31" spans="1:12" s="1" customFormat="1" ht="13.5" customHeight="1"/>
    <row r="32" spans="1:1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L239"/>
  <sheetViews>
    <sheetView topLeftCell="A7" zoomScale="115" zoomScaleNormal="115" workbookViewId="0">
      <selection activeCell="J16" sqref="J16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89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44</v>
      </c>
      <c r="D7" s="10" t="s">
        <v>14</v>
      </c>
      <c r="E7" s="10">
        <v>44</v>
      </c>
      <c r="F7" s="10" t="s">
        <v>15</v>
      </c>
      <c r="G7" s="10">
        <v>44</v>
      </c>
      <c r="H7" s="52">
        <f>G7/C7</f>
        <v>1</v>
      </c>
    </row>
    <row r="8" spans="1:8" s="1" customFormat="1" ht="22.5" customHeight="1">
      <c r="A8" s="38"/>
      <c r="B8" s="12" t="s">
        <v>16</v>
      </c>
      <c r="C8" s="10">
        <v>44</v>
      </c>
      <c r="D8" s="12" t="s">
        <v>16</v>
      </c>
      <c r="E8" s="10">
        <v>44</v>
      </c>
      <c r="F8" s="12" t="s">
        <v>16</v>
      </c>
      <c r="G8" s="10">
        <v>44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90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195</v>
      </c>
      <c r="E15" s="30"/>
      <c r="F15" s="8" t="s">
        <v>201</v>
      </c>
      <c r="G15" s="8">
        <v>3865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196</v>
      </c>
      <c r="E16" s="30"/>
      <c r="F16" s="16" t="s">
        <v>202</v>
      </c>
      <c r="G16" s="16" t="s">
        <v>205</v>
      </c>
      <c r="H16" s="38"/>
    </row>
    <row r="17" spans="1:12" s="1" customFormat="1" ht="22.5" customHeight="1">
      <c r="A17" s="38"/>
      <c r="B17" s="38"/>
      <c r="C17" s="9" t="s">
        <v>31</v>
      </c>
      <c r="D17" s="29" t="s">
        <v>197</v>
      </c>
      <c r="E17" s="30"/>
      <c r="F17" s="16" t="s">
        <v>58</v>
      </c>
      <c r="G17" s="16">
        <v>1</v>
      </c>
      <c r="H17" s="38"/>
    </row>
    <row r="18" spans="1:12" s="1" customFormat="1" ht="13.5">
      <c r="A18" s="38"/>
      <c r="B18" s="38"/>
      <c r="C18" s="9" t="s">
        <v>33</v>
      </c>
      <c r="D18" s="29" t="s">
        <v>198</v>
      </c>
      <c r="E18" s="30"/>
      <c r="F18" s="8" t="s">
        <v>203</v>
      </c>
      <c r="G18" s="8" t="s">
        <v>204</v>
      </c>
      <c r="H18" s="39"/>
    </row>
    <row r="19" spans="1:12" s="1" customFormat="1" ht="22.5" customHeight="1">
      <c r="A19" s="38"/>
      <c r="B19" s="37" t="s">
        <v>34</v>
      </c>
      <c r="C19" s="9" t="s">
        <v>35</v>
      </c>
      <c r="D19" s="29" t="s">
        <v>199</v>
      </c>
      <c r="E19" s="30"/>
      <c r="F19" s="16" t="s">
        <v>58</v>
      </c>
      <c r="G19" s="16">
        <v>1</v>
      </c>
      <c r="H19" s="37">
        <v>30</v>
      </c>
      <c r="L19" s="57"/>
    </row>
    <row r="20" spans="1:12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12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12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12" s="1" customFormat="1" ht="22.5" customHeight="1">
      <c r="A23" s="38"/>
      <c r="B23" s="9" t="s">
        <v>36</v>
      </c>
      <c r="C23" s="9" t="s">
        <v>37</v>
      </c>
      <c r="D23" s="29" t="s">
        <v>200</v>
      </c>
      <c r="E23" s="30"/>
      <c r="F23" s="17" t="s">
        <v>32</v>
      </c>
      <c r="G23" s="17">
        <v>1</v>
      </c>
      <c r="H23" s="15">
        <v>10</v>
      </c>
    </row>
    <row r="24" spans="1:12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7">
        <v>1</v>
      </c>
      <c r="H24" s="19">
        <v>10</v>
      </c>
    </row>
    <row r="25" spans="1:12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12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12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12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12" s="1" customFormat="1" ht="13.5" customHeight="1"/>
    <row r="30" spans="1:12" s="1" customFormat="1" ht="13.5" customHeight="1"/>
    <row r="31" spans="1:12" s="1" customFormat="1" ht="13.5" customHeight="1"/>
    <row r="32" spans="1:12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39"/>
  <sheetViews>
    <sheetView zoomScale="115" zoomScaleNormal="115" workbookViewId="0">
      <selection activeCell="K13" sqref="K13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67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8.64</v>
      </c>
      <c r="D7" s="10" t="s">
        <v>14</v>
      </c>
      <c r="E7" s="10">
        <v>8.64</v>
      </c>
      <c r="F7" s="10" t="s">
        <v>15</v>
      </c>
      <c r="G7" s="10">
        <v>8.64</v>
      </c>
      <c r="H7" s="52">
        <v>1</v>
      </c>
    </row>
    <row r="8" spans="1:8" s="1" customFormat="1" ht="22.5" customHeight="1">
      <c r="A8" s="38"/>
      <c r="B8" s="12" t="s">
        <v>16</v>
      </c>
      <c r="C8" s="10">
        <v>8.64</v>
      </c>
      <c r="D8" s="12" t="s">
        <v>16</v>
      </c>
      <c r="E8" s="10">
        <v>8.64</v>
      </c>
      <c r="F8" s="12" t="s">
        <v>16</v>
      </c>
      <c r="G8" s="10">
        <v>8.64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68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69</v>
      </c>
      <c r="E15" s="30"/>
      <c r="F15" s="8" t="s">
        <v>72</v>
      </c>
      <c r="G15" s="8" t="s">
        <v>76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57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70</v>
      </c>
      <c r="E17" s="30"/>
      <c r="F17" s="16" t="s">
        <v>73</v>
      </c>
      <c r="G17" s="16" t="s">
        <v>63</v>
      </c>
      <c r="H17" s="38"/>
    </row>
    <row r="18" spans="1:8" s="1" customFormat="1" ht="13.5">
      <c r="A18" s="38"/>
      <c r="B18" s="38"/>
      <c r="C18" s="9" t="s">
        <v>33</v>
      </c>
      <c r="D18" s="29" t="s">
        <v>71</v>
      </c>
      <c r="E18" s="30"/>
      <c r="F18" s="8" t="s">
        <v>74</v>
      </c>
      <c r="G18" s="8" t="s">
        <v>77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66</v>
      </c>
      <c r="E23" s="30"/>
      <c r="F23" s="17" t="s">
        <v>32</v>
      </c>
      <c r="G23" s="17" t="s">
        <v>32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239"/>
  <sheetViews>
    <sheetView zoomScale="115" zoomScaleNormal="115" workbookViewId="0">
      <selection activeCell="K15" sqref="K15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67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8.01</v>
      </c>
      <c r="D7" s="10" t="s">
        <v>14</v>
      </c>
      <c r="E7" s="10">
        <v>8.01</v>
      </c>
      <c r="F7" s="10" t="s">
        <v>15</v>
      </c>
      <c r="G7" s="10">
        <v>8.01</v>
      </c>
      <c r="H7" s="52">
        <v>1</v>
      </c>
    </row>
    <row r="8" spans="1:8" s="1" customFormat="1" ht="22.5" customHeight="1">
      <c r="A8" s="38"/>
      <c r="B8" s="12" t="s">
        <v>16</v>
      </c>
      <c r="C8" s="10">
        <v>8.01</v>
      </c>
      <c r="D8" s="12" t="s">
        <v>16</v>
      </c>
      <c r="E8" s="10">
        <v>8.01</v>
      </c>
      <c r="F8" s="12" t="s">
        <v>16</v>
      </c>
      <c r="G8" s="10">
        <v>8.01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68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69</v>
      </c>
      <c r="E15" s="30"/>
      <c r="F15" s="8" t="s">
        <v>72</v>
      </c>
      <c r="G15" s="8" t="s">
        <v>76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57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70</v>
      </c>
      <c r="E17" s="30"/>
      <c r="F17" s="16" t="s">
        <v>73</v>
      </c>
      <c r="G17" s="16" t="s">
        <v>63</v>
      </c>
      <c r="H17" s="38"/>
    </row>
    <row r="18" spans="1:8" s="1" customFormat="1" ht="13.5">
      <c r="A18" s="38"/>
      <c r="B18" s="38"/>
      <c r="C18" s="9" t="s">
        <v>33</v>
      </c>
      <c r="D18" s="29" t="s">
        <v>71</v>
      </c>
      <c r="E18" s="30"/>
      <c r="F18" s="8" t="s">
        <v>74</v>
      </c>
      <c r="G18" s="8" t="s">
        <v>77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66</v>
      </c>
      <c r="E23" s="30"/>
      <c r="F23" s="17" t="s">
        <v>32</v>
      </c>
      <c r="G23" s="17" t="s">
        <v>32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239"/>
  <sheetViews>
    <sheetView zoomScale="115" zoomScaleNormal="115" workbookViewId="0">
      <selection activeCell="J15" sqref="J15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67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99.05</v>
      </c>
      <c r="D7" s="10" t="s">
        <v>14</v>
      </c>
      <c r="E7" s="10">
        <v>99.05</v>
      </c>
      <c r="F7" s="10" t="s">
        <v>15</v>
      </c>
      <c r="G7" s="10">
        <v>99.05</v>
      </c>
      <c r="H7" s="52">
        <v>1</v>
      </c>
    </row>
    <row r="8" spans="1:8" s="1" customFormat="1" ht="22.5" customHeight="1">
      <c r="A8" s="38"/>
      <c r="B8" s="12" t="s">
        <v>16</v>
      </c>
      <c r="C8" s="10">
        <v>99.05</v>
      </c>
      <c r="D8" s="12" t="s">
        <v>16</v>
      </c>
      <c r="E8" s="10">
        <v>99.05</v>
      </c>
      <c r="F8" s="12" t="s">
        <v>16</v>
      </c>
      <c r="G8" s="10">
        <v>99.05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68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69</v>
      </c>
      <c r="E15" s="30"/>
      <c r="F15" s="8" t="s">
        <v>72</v>
      </c>
      <c r="G15" s="8" t="s">
        <v>76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57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70</v>
      </c>
      <c r="E17" s="30"/>
      <c r="F17" s="16" t="s">
        <v>73</v>
      </c>
      <c r="G17" s="16" t="s">
        <v>63</v>
      </c>
      <c r="H17" s="38"/>
    </row>
    <row r="18" spans="1:8" s="1" customFormat="1" ht="13.5">
      <c r="A18" s="38"/>
      <c r="B18" s="38"/>
      <c r="C18" s="9" t="s">
        <v>33</v>
      </c>
      <c r="D18" s="29" t="s">
        <v>71</v>
      </c>
      <c r="E18" s="30"/>
      <c r="F18" s="8" t="s">
        <v>74</v>
      </c>
      <c r="G18" s="8" t="s">
        <v>77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66</v>
      </c>
      <c r="E23" s="30"/>
      <c r="F23" s="17" t="s">
        <v>32</v>
      </c>
      <c r="G23" s="17" t="s">
        <v>32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239"/>
  <sheetViews>
    <sheetView zoomScale="115" zoomScaleNormal="115" workbookViewId="0">
      <selection activeCell="I12" sqref="I12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67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29.7</v>
      </c>
      <c r="D7" s="10" t="s">
        <v>14</v>
      </c>
      <c r="E7" s="10">
        <v>29.7</v>
      </c>
      <c r="F7" s="10" t="s">
        <v>15</v>
      </c>
      <c r="G7" s="10">
        <v>29.7</v>
      </c>
      <c r="H7" s="52">
        <v>1</v>
      </c>
    </row>
    <row r="8" spans="1:8" s="1" customFormat="1" ht="22.5" customHeight="1">
      <c r="A8" s="38"/>
      <c r="B8" s="12" t="s">
        <v>16</v>
      </c>
      <c r="C8" s="10">
        <v>29.7</v>
      </c>
      <c r="D8" s="12" t="s">
        <v>16</v>
      </c>
      <c r="E8" s="10">
        <v>29.7</v>
      </c>
      <c r="F8" s="12" t="s">
        <v>16</v>
      </c>
      <c r="G8" s="10">
        <v>29.7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68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69</v>
      </c>
      <c r="E15" s="30"/>
      <c r="F15" s="8" t="s">
        <v>72</v>
      </c>
      <c r="G15" s="8" t="s">
        <v>76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57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70</v>
      </c>
      <c r="E17" s="30"/>
      <c r="F17" s="16" t="s">
        <v>73</v>
      </c>
      <c r="G17" s="16" t="s">
        <v>63</v>
      </c>
      <c r="H17" s="38"/>
    </row>
    <row r="18" spans="1:8" s="1" customFormat="1" ht="13.5">
      <c r="A18" s="38"/>
      <c r="B18" s="38"/>
      <c r="C18" s="9" t="s">
        <v>33</v>
      </c>
      <c r="D18" s="29" t="s">
        <v>71</v>
      </c>
      <c r="E18" s="30"/>
      <c r="F18" s="8" t="s">
        <v>74</v>
      </c>
      <c r="G18" s="8" t="s">
        <v>77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65</v>
      </c>
      <c r="E19" s="30"/>
      <c r="F19" s="16" t="s">
        <v>75</v>
      </c>
      <c r="G19" s="56" t="s">
        <v>78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66</v>
      </c>
      <c r="E23" s="30"/>
      <c r="F23" s="17" t="s">
        <v>32</v>
      </c>
      <c r="G23" s="17" t="s">
        <v>32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39"/>
  <sheetViews>
    <sheetView zoomScale="115" zoomScaleNormal="115" workbookViewId="0">
      <selection activeCell="F15" sqref="F15:F19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79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4.2</v>
      </c>
      <c r="D7" s="10" t="s">
        <v>14</v>
      </c>
      <c r="E7" s="10">
        <v>4.2</v>
      </c>
      <c r="F7" s="10" t="s">
        <v>15</v>
      </c>
      <c r="G7" s="10">
        <v>4.2</v>
      </c>
      <c r="H7" s="52">
        <v>1</v>
      </c>
    </row>
    <row r="8" spans="1:8" s="1" customFormat="1" ht="22.5" customHeight="1">
      <c r="A8" s="38"/>
      <c r="B8" s="12" t="s">
        <v>16</v>
      </c>
      <c r="C8" s="10">
        <v>4.2</v>
      </c>
      <c r="D8" s="12" t="s">
        <v>16</v>
      </c>
      <c r="E8" s="10">
        <v>4.2</v>
      </c>
      <c r="F8" s="12" t="s">
        <v>16</v>
      </c>
      <c r="G8" s="10">
        <v>4.2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80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81</v>
      </c>
      <c r="E15" s="30"/>
      <c r="F15" s="8" t="s">
        <v>96</v>
      </c>
      <c r="G15" s="8" t="s">
        <v>86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82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83</v>
      </c>
      <c r="E17" s="30"/>
      <c r="F17" s="16" t="s">
        <v>58</v>
      </c>
      <c r="G17" s="16" t="s">
        <v>62</v>
      </c>
      <c r="H17" s="38"/>
    </row>
    <row r="18" spans="1:8" s="1" customFormat="1" ht="13.5">
      <c r="A18" s="38"/>
      <c r="B18" s="38"/>
      <c r="C18" s="9" t="s">
        <v>33</v>
      </c>
      <c r="D18" s="29" t="s">
        <v>84</v>
      </c>
      <c r="E18" s="30"/>
      <c r="F18" s="8" t="s">
        <v>97</v>
      </c>
      <c r="G18" s="8" t="s">
        <v>87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85</v>
      </c>
      <c r="E19" s="30"/>
      <c r="F19" s="16" t="s">
        <v>96</v>
      </c>
      <c r="G19" s="56" t="s">
        <v>86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66</v>
      </c>
      <c r="E23" s="30"/>
      <c r="F23" s="17" t="s">
        <v>32</v>
      </c>
      <c r="G23" s="17" t="s">
        <v>32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39"/>
  <sheetViews>
    <sheetView zoomScale="115" zoomScaleNormal="115" workbookViewId="0">
      <selection activeCell="J26" sqref="J26"/>
    </sheetView>
  </sheetViews>
  <sheetFormatPr defaultColWidth="9" defaultRowHeight="14.25"/>
  <cols>
    <col min="1" max="1" width="9.75" style="2" customWidth="1"/>
    <col min="2" max="4" width="9" style="3"/>
    <col min="5" max="5" width="13.25" style="2" customWidth="1"/>
    <col min="6" max="7" width="10.875" style="2" customWidth="1"/>
    <col min="8" max="8" width="10.375" style="2" customWidth="1"/>
    <col min="9" max="16384" width="9" style="2"/>
  </cols>
  <sheetData>
    <row r="1" spans="1:8" ht="18.75" customHeight="1">
      <c r="A1" s="4" t="s">
        <v>0</v>
      </c>
    </row>
    <row r="2" spans="1:8" s="1" customFormat="1" ht="36" customHeight="1">
      <c r="A2" s="21" t="s">
        <v>1</v>
      </c>
      <c r="B2" s="21"/>
      <c r="C2" s="21"/>
      <c r="D2" s="21"/>
      <c r="E2" s="21"/>
      <c r="F2" s="21"/>
      <c r="G2" s="21"/>
      <c r="H2" s="21"/>
    </row>
    <row r="3" spans="1:8" ht="14.25" customHeight="1">
      <c r="A3" s="55" t="s">
        <v>48</v>
      </c>
      <c r="B3" s="22"/>
      <c r="C3" s="22"/>
      <c r="D3" s="22"/>
      <c r="E3" s="22"/>
      <c r="F3" s="22"/>
      <c r="G3" s="22"/>
      <c r="H3" s="22"/>
    </row>
    <row r="4" spans="1:8" s="1" customFormat="1" ht="37.5" customHeight="1">
      <c r="A4" s="5" t="s">
        <v>54</v>
      </c>
      <c r="B4" s="6"/>
      <c r="C4" s="6"/>
      <c r="D4" s="23" t="s">
        <v>2</v>
      </c>
      <c r="E4" s="23"/>
      <c r="F4" s="23"/>
      <c r="G4" s="6"/>
      <c r="H4" s="6" t="s">
        <v>3</v>
      </c>
    </row>
    <row r="5" spans="1:8" s="1" customFormat="1" ht="22.5" customHeight="1">
      <c r="A5" s="7" t="s">
        <v>4</v>
      </c>
      <c r="B5" s="8" t="s">
        <v>5</v>
      </c>
      <c r="C5" s="24" t="s">
        <v>88</v>
      </c>
      <c r="D5" s="25"/>
      <c r="E5" s="8" t="s">
        <v>6</v>
      </c>
      <c r="F5" s="26" t="s">
        <v>7</v>
      </c>
      <c r="G5" s="27"/>
      <c r="H5" s="28"/>
    </row>
    <row r="6" spans="1:8" s="1" customFormat="1" ht="22.5" customHeight="1">
      <c r="A6" s="37" t="s">
        <v>8</v>
      </c>
      <c r="B6" s="26" t="s">
        <v>9</v>
      </c>
      <c r="C6" s="28"/>
      <c r="D6" s="26" t="s">
        <v>10</v>
      </c>
      <c r="E6" s="28"/>
      <c r="F6" s="26" t="s">
        <v>11</v>
      </c>
      <c r="G6" s="28"/>
      <c r="H6" s="8" t="s">
        <v>12</v>
      </c>
    </row>
    <row r="7" spans="1:8" s="1" customFormat="1" ht="22.5" customHeight="1">
      <c r="A7" s="38"/>
      <c r="B7" s="10" t="s">
        <v>13</v>
      </c>
      <c r="C7" s="10">
        <v>4.2</v>
      </c>
      <c r="D7" s="10" t="s">
        <v>14</v>
      </c>
      <c r="E7" s="10">
        <v>4.2</v>
      </c>
      <c r="F7" s="10" t="s">
        <v>15</v>
      </c>
      <c r="G7" s="10">
        <v>4.2</v>
      </c>
      <c r="H7" s="52">
        <v>1</v>
      </c>
    </row>
    <row r="8" spans="1:8" s="1" customFormat="1" ht="22.5" customHeight="1">
      <c r="A8" s="38"/>
      <c r="B8" s="12" t="s">
        <v>16</v>
      </c>
      <c r="C8" s="10">
        <v>4.2</v>
      </c>
      <c r="D8" s="12" t="s">
        <v>16</v>
      </c>
      <c r="E8" s="10">
        <v>4.2</v>
      </c>
      <c r="F8" s="12" t="s">
        <v>16</v>
      </c>
      <c r="G8" s="10">
        <v>4.2</v>
      </c>
      <c r="H8" s="53"/>
    </row>
    <row r="9" spans="1:8" s="1" customFormat="1" ht="22.5" customHeight="1">
      <c r="A9" s="39"/>
      <c r="B9" s="12" t="s">
        <v>17</v>
      </c>
      <c r="C9" s="13"/>
      <c r="D9" s="12" t="s">
        <v>17</v>
      </c>
      <c r="E9" s="10"/>
      <c r="F9" s="12" t="s">
        <v>17</v>
      </c>
      <c r="G9" s="10"/>
      <c r="H9" s="54"/>
    </row>
    <row r="10" spans="1:8" s="1" customFormat="1" ht="22.5" customHeight="1">
      <c r="A10" s="40" t="s">
        <v>18</v>
      </c>
      <c r="B10" s="26" t="s">
        <v>19</v>
      </c>
      <c r="C10" s="27"/>
      <c r="D10" s="28"/>
      <c r="E10" s="26" t="s">
        <v>20</v>
      </c>
      <c r="F10" s="27"/>
      <c r="G10" s="28"/>
      <c r="H10" s="8" t="s">
        <v>21</v>
      </c>
    </row>
    <row r="11" spans="1:8" s="1" customFormat="1" ht="22.5" customHeight="1">
      <c r="A11" s="41"/>
      <c r="B11" s="45" t="s">
        <v>80</v>
      </c>
      <c r="C11" s="46"/>
      <c r="D11" s="47"/>
      <c r="E11" s="45" t="s">
        <v>53</v>
      </c>
      <c r="F11" s="46"/>
      <c r="G11" s="47"/>
      <c r="H11" s="52">
        <v>1</v>
      </c>
    </row>
    <row r="12" spans="1:8" s="1" customFormat="1" ht="22.5" customHeight="1">
      <c r="A12" s="41"/>
      <c r="B12" s="43"/>
      <c r="C12" s="48"/>
      <c r="D12" s="49"/>
      <c r="E12" s="43"/>
      <c r="F12" s="48"/>
      <c r="G12" s="49"/>
      <c r="H12" s="53"/>
    </row>
    <row r="13" spans="1:8" s="1" customFormat="1" ht="22.5" customHeight="1">
      <c r="A13" s="42"/>
      <c r="B13" s="44"/>
      <c r="C13" s="50"/>
      <c r="D13" s="51"/>
      <c r="E13" s="44"/>
      <c r="F13" s="50"/>
      <c r="G13" s="51"/>
      <c r="H13" s="54"/>
    </row>
    <row r="14" spans="1:8" s="1" customFormat="1" ht="22.5" customHeight="1">
      <c r="A14" s="37" t="s">
        <v>44</v>
      </c>
      <c r="B14" s="8" t="s">
        <v>22</v>
      </c>
      <c r="C14" s="8" t="s">
        <v>23</v>
      </c>
      <c r="D14" s="26" t="s">
        <v>24</v>
      </c>
      <c r="E14" s="28"/>
      <c r="F14" s="8" t="s">
        <v>25</v>
      </c>
      <c r="G14" s="8" t="s">
        <v>26</v>
      </c>
      <c r="H14" s="8" t="s">
        <v>27</v>
      </c>
    </row>
    <row r="15" spans="1:8" s="1" customFormat="1" ht="22.5" customHeight="1">
      <c r="A15" s="38"/>
      <c r="B15" s="37" t="s">
        <v>28</v>
      </c>
      <c r="C15" s="9" t="s">
        <v>29</v>
      </c>
      <c r="D15" s="29" t="s">
        <v>81</v>
      </c>
      <c r="E15" s="30"/>
      <c r="F15" s="8" t="s">
        <v>96</v>
      </c>
      <c r="G15" s="8" t="s">
        <v>86</v>
      </c>
      <c r="H15" s="37">
        <v>50</v>
      </c>
    </row>
    <row r="16" spans="1:8" s="1" customFormat="1" ht="22.5" customHeight="1">
      <c r="A16" s="38"/>
      <c r="B16" s="38"/>
      <c r="C16" s="9" t="s">
        <v>30</v>
      </c>
      <c r="D16" s="29" t="s">
        <v>82</v>
      </c>
      <c r="E16" s="30"/>
      <c r="F16" s="16" t="s">
        <v>58</v>
      </c>
      <c r="G16" s="16" t="s">
        <v>62</v>
      </c>
      <c r="H16" s="38"/>
    </row>
    <row r="17" spans="1:8" s="1" customFormat="1" ht="22.5" customHeight="1">
      <c r="A17" s="38"/>
      <c r="B17" s="38"/>
      <c r="C17" s="9" t="s">
        <v>31</v>
      </c>
      <c r="D17" s="29" t="s">
        <v>83</v>
      </c>
      <c r="E17" s="30"/>
      <c r="F17" s="16" t="s">
        <v>58</v>
      </c>
      <c r="G17" s="16" t="s">
        <v>62</v>
      </c>
      <c r="H17" s="38"/>
    </row>
    <row r="18" spans="1:8" s="1" customFormat="1" ht="13.5">
      <c r="A18" s="38"/>
      <c r="B18" s="38"/>
      <c r="C18" s="9" t="s">
        <v>33</v>
      </c>
      <c r="D18" s="29" t="s">
        <v>84</v>
      </c>
      <c r="E18" s="30"/>
      <c r="F18" s="8" t="s">
        <v>97</v>
      </c>
      <c r="G18" s="8" t="s">
        <v>87</v>
      </c>
      <c r="H18" s="39"/>
    </row>
    <row r="19" spans="1:8" s="1" customFormat="1" ht="22.5" customHeight="1">
      <c r="A19" s="38"/>
      <c r="B19" s="37" t="s">
        <v>34</v>
      </c>
      <c r="C19" s="9" t="s">
        <v>35</v>
      </c>
      <c r="D19" s="29" t="s">
        <v>85</v>
      </c>
      <c r="E19" s="30"/>
      <c r="F19" s="16" t="s">
        <v>96</v>
      </c>
      <c r="G19" s="56" t="s">
        <v>86</v>
      </c>
      <c r="H19" s="37">
        <v>30</v>
      </c>
    </row>
    <row r="20" spans="1:8" s="1" customFormat="1" ht="22.5" customHeight="1">
      <c r="A20" s="38"/>
      <c r="B20" s="38"/>
      <c r="C20" s="9"/>
      <c r="D20" s="29"/>
      <c r="E20" s="30"/>
      <c r="F20" s="8"/>
      <c r="G20" s="8"/>
      <c r="H20" s="38"/>
    </row>
    <row r="21" spans="1:8" s="1" customFormat="1" ht="22.5" customHeight="1">
      <c r="A21" s="38"/>
      <c r="B21" s="38"/>
      <c r="C21" s="9"/>
      <c r="D21" s="29"/>
      <c r="E21" s="30"/>
      <c r="F21" s="8"/>
      <c r="G21" s="8"/>
      <c r="H21" s="38"/>
    </row>
    <row r="22" spans="1:8" s="1" customFormat="1" ht="22.5" customHeight="1">
      <c r="A22" s="38"/>
      <c r="B22" s="38"/>
      <c r="C22" s="9"/>
      <c r="D22" s="29"/>
      <c r="E22" s="30"/>
      <c r="F22" s="8"/>
      <c r="G22" s="8"/>
      <c r="H22" s="39"/>
    </row>
    <row r="23" spans="1:8" s="1" customFormat="1" ht="22.5" customHeight="1">
      <c r="A23" s="38"/>
      <c r="B23" s="9" t="s">
        <v>36</v>
      </c>
      <c r="C23" s="9" t="s">
        <v>37</v>
      </c>
      <c r="D23" s="29" t="s">
        <v>66</v>
      </c>
      <c r="E23" s="30"/>
      <c r="F23" s="17" t="s">
        <v>32</v>
      </c>
      <c r="G23" s="17" t="s">
        <v>32</v>
      </c>
      <c r="H23" s="15">
        <v>10</v>
      </c>
    </row>
    <row r="24" spans="1:8" s="1" customFormat="1" ht="22.5" customHeight="1">
      <c r="A24" s="43"/>
      <c r="B24" s="18" t="s">
        <v>38</v>
      </c>
      <c r="C24" s="14" t="s">
        <v>39</v>
      </c>
      <c r="D24" s="31" t="s">
        <v>39</v>
      </c>
      <c r="E24" s="32"/>
      <c r="F24" s="17">
        <v>1</v>
      </c>
      <c r="G24" s="11">
        <v>1</v>
      </c>
      <c r="H24" s="19">
        <v>10</v>
      </c>
    </row>
    <row r="25" spans="1:8" s="1" customFormat="1" ht="22.5" customHeight="1">
      <c r="A25" s="44"/>
      <c r="B25" s="33" t="s">
        <v>40</v>
      </c>
      <c r="C25" s="33"/>
      <c r="D25" s="33"/>
      <c r="E25" s="33"/>
      <c r="F25" s="33"/>
      <c r="G25" s="33"/>
      <c r="H25" s="19">
        <f>SUM(H15:H24)</f>
        <v>100</v>
      </c>
    </row>
    <row r="26" spans="1:8" s="1" customFormat="1" ht="42" customHeight="1">
      <c r="A26" s="20" t="s">
        <v>41</v>
      </c>
      <c r="B26" s="44"/>
      <c r="C26" s="50"/>
      <c r="D26" s="50"/>
      <c r="E26" s="50"/>
      <c r="F26" s="50"/>
      <c r="G26" s="50"/>
      <c r="H26" s="28"/>
    </row>
    <row r="27" spans="1:8" s="1" customFormat="1" ht="26.25" customHeight="1">
      <c r="A27" s="34" t="s">
        <v>49</v>
      </c>
      <c r="B27" s="34"/>
      <c r="C27" s="6"/>
      <c r="D27" s="6"/>
      <c r="E27"/>
      <c r="F27" s="6"/>
      <c r="G27" s="35" t="s">
        <v>50</v>
      </c>
      <c r="H27" s="35"/>
    </row>
    <row r="28" spans="1:8" s="1" customFormat="1" ht="26.25" customHeight="1">
      <c r="A28" s="36" t="s">
        <v>42</v>
      </c>
      <c r="B28" s="36"/>
      <c r="C28" s="36"/>
      <c r="D28" s="36"/>
      <c r="E28" s="36"/>
      <c r="F28" s="36"/>
      <c r="G28" s="36"/>
      <c r="H28" s="36"/>
    </row>
    <row r="29" spans="1:8" s="1" customFormat="1" ht="13.5" customHeight="1"/>
    <row r="30" spans="1:8" s="1" customFormat="1" ht="13.5" customHeight="1"/>
    <row r="31" spans="1:8" s="1" customFormat="1" ht="13.5" customHeight="1"/>
    <row r="32" spans="1:8" s="1" customFormat="1" ht="13.5" customHeight="1"/>
    <row r="33" s="1" customFormat="1" ht="13.5" customHeight="1"/>
    <row r="34" s="1" customFormat="1" ht="13.5" customHeight="1"/>
    <row r="35" s="1" customFormat="1" ht="13.5" customHeight="1"/>
    <row r="36" s="1" customFormat="1" ht="13.5" customHeight="1"/>
    <row r="37" s="1" customFormat="1" ht="13.5" customHeight="1"/>
    <row r="38" s="1" customFormat="1" ht="13.5" customHeight="1"/>
    <row r="39" s="1" customFormat="1" ht="13.5" customHeight="1"/>
    <row r="40" s="1" customFormat="1" ht="13.5" customHeight="1"/>
    <row r="41" s="1" customFormat="1" ht="13.5" customHeight="1"/>
    <row r="42" s="1" customFormat="1" ht="13.5" customHeight="1"/>
    <row r="43" s="1" customFormat="1" ht="13.5" customHeight="1"/>
    <row r="44" s="1" customFormat="1" ht="13.5" customHeight="1"/>
    <row r="45" s="1" customFormat="1" ht="13.5" customHeight="1"/>
    <row r="46" s="1" customFormat="1" ht="13.5" customHeight="1"/>
    <row r="47" s="1" customFormat="1" ht="13.5" customHeight="1"/>
    <row r="48" s="1" customFormat="1" ht="13.5" customHeight="1"/>
    <row r="49" s="1" customFormat="1" ht="13.5" customHeight="1"/>
    <row r="50" s="1" customFormat="1" ht="13.5" customHeight="1"/>
    <row r="51" s="1" customFormat="1" ht="13.5" customHeight="1"/>
    <row r="52" s="1" customFormat="1" ht="13.5" customHeight="1"/>
    <row r="53" s="1" customFormat="1" ht="13.5" customHeight="1"/>
    <row r="54" s="1" customFormat="1" ht="13.5" customHeight="1"/>
    <row r="55" s="1" customFormat="1" ht="13.5" customHeight="1"/>
    <row r="56" s="1" customFormat="1" ht="13.5" customHeight="1"/>
    <row r="57" s="1" customFormat="1" ht="13.5" customHeight="1"/>
    <row r="58" s="1" customFormat="1" ht="13.5" customHeight="1"/>
    <row r="59" s="1" customFormat="1" ht="13.5" customHeight="1"/>
    <row r="60" s="1" customFormat="1" ht="13.5" customHeight="1"/>
    <row r="61" s="1" customFormat="1" ht="13.5" customHeight="1"/>
    <row r="62" s="1" customFormat="1" ht="13.5" customHeight="1"/>
    <row r="63" s="1" customFormat="1" ht="13.5" customHeight="1"/>
    <row r="64" s="1" customFormat="1" ht="13.5" customHeight="1"/>
    <row r="65" s="1" customFormat="1" ht="13.5" customHeight="1"/>
    <row r="66" s="1" customFormat="1" ht="13.5" customHeight="1"/>
    <row r="67" s="1" customFormat="1" ht="13.5" customHeight="1"/>
    <row r="68" s="1" customFormat="1" ht="13.5" customHeight="1"/>
    <row r="69" s="1" customFormat="1" ht="13.5" customHeight="1"/>
    <row r="70" s="1" customFormat="1" ht="13.5" customHeight="1"/>
    <row r="71" s="1" customFormat="1" ht="13.5" customHeight="1"/>
    <row r="72" s="1" customFormat="1" ht="13.5" customHeight="1"/>
    <row r="73" s="1" customFormat="1" ht="13.5" customHeight="1"/>
    <row r="74" s="1" customFormat="1" ht="13.5" customHeight="1"/>
    <row r="75" s="1" customFormat="1" ht="13.5" customHeight="1"/>
    <row r="76" s="1" customFormat="1" ht="13.5" customHeight="1"/>
    <row r="77" s="1" customFormat="1" ht="13.5" customHeight="1"/>
    <row r="78" s="1" customFormat="1" ht="13.5" customHeight="1"/>
    <row r="79" s="1" customFormat="1" ht="13.5" customHeight="1"/>
    <row r="80" s="1" customFormat="1" ht="13.5" customHeight="1"/>
    <row r="81" s="1" customFormat="1" ht="13.5" customHeight="1"/>
    <row r="82" s="1" customFormat="1" ht="13.5" customHeight="1"/>
    <row r="83" s="1" customFormat="1" ht="13.5" customHeight="1"/>
    <row r="84" s="1" customFormat="1" ht="13.5" customHeight="1"/>
    <row r="85" s="1" customFormat="1" ht="13.5" customHeight="1"/>
    <row r="86" s="1" customFormat="1" ht="13.5" customHeight="1"/>
    <row r="87" s="1" customFormat="1" ht="13.5" customHeight="1"/>
    <row r="88" s="1" customFormat="1" ht="13.5" customHeight="1"/>
    <row r="89" s="1" customFormat="1" ht="13.5" customHeight="1"/>
    <row r="90" s="1" customFormat="1" ht="13.5" customHeight="1"/>
    <row r="91" s="1" customFormat="1" ht="13.5" customHeight="1"/>
    <row r="92" s="1" customFormat="1" ht="13.5" customHeight="1"/>
    <row r="93" s="1" customFormat="1" ht="13.5" customHeight="1"/>
    <row r="94" s="1" customFormat="1" ht="13.5" customHeight="1"/>
    <row r="95" s="1" customFormat="1" ht="13.5" customHeight="1"/>
    <row r="96" s="1" customFormat="1" ht="13.5" customHeight="1"/>
    <row r="97" s="1" customFormat="1" ht="13.5" customHeight="1"/>
    <row r="98" s="1" customFormat="1" ht="13.5" customHeight="1"/>
    <row r="99" s="1" customFormat="1" ht="13.5" customHeight="1"/>
    <row r="100" s="1" customFormat="1" ht="13.5" customHeight="1"/>
    <row r="101" s="1" customFormat="1" ht="13.5" customHeight="1"/>
    <row r="102" s="1" customFormat="1" ht="13.5" customHeight="1"/>
    <row r="103" s="1" customFormat="1" ht="13.5" customHeight="1"/>
    <row r="104" s="1" customFormat="1" ht="13.5" customHeight="1"/>
    <row r="105" s="1" customFormat="1" ht="13.5" customHeight="1"/>
    <row r="106" s="1" customFormat="1" ht="13.5" customHeight="1"/>
    <row r="107" s="1" customFormat="1" ht="13.5" customHeight="1"/>
    <row r="108" s="1" customFormat="1" ht="13.5" customHeight="1"/>
    <row r="109" s="1" customFormat="1" ht="13.5" customHeight="1"/>
    <row r="110" s="1" customFormat="1" ht="13.5" customHeight="1"/>
    <row r="111" s="1" customFormat="1" ht="13.5" customHeight="1"/>
    <row r="112" s="1" customFormat="1" ht="13.5" customHeight="1"/>
    <row r="113" s="1" customFormat="1" ht="13.5" customHeight="1"/>
    <row r="114" s="1" customFormat="1" ht="13.5" customHeight="1"/>
    <row r="115" s="1" customFormat="1" ht="13.5" customHeight="1"/>
    <row r="116" s="1" customFormat="1" ht="13.5" customHeight="1"/>
    <row r="117" s="1" customFormat="1" ht="13.5" customHeight="1"/>
    <row r="118" s="1" customFormat="1" ht="13.5" customHeight="1"/>
    <row r="119" s="1" customFormat="1" ht="13.5" customHeight="1"/>
    <row r="120" s="1" customFormat="1" ht="13.5" customHeight="1"/>
    <row r="121" s="1" customFormat="1" ht="13.5" customHeight="1"/>
    <row r="122" s="1" customFormat="1" ht="13.5" customHeight="1"/>
    <row r="123" s="1" customFormat="1" ht="13.5" customHeight="1"/>
    <row r="124" s="1" customFormat="1" ht="13.5" customHeight="1"/>
    <row r="125" s="1" customFormat="1" ht="13.5" customHeight="1"/>
    <row r="126" s="1" customFormat="1" ht="13.5" customHeight="1"/>
    <row r="127" s="1" customFormat="1" ht="13.5" customHeight="1"/>
    <row r="128" s="1" customFormat="1" ht="13.5" customHeight="1"/>
    <row r="129" s="1" customFormat="1" ht="13.5" customHeight="1"/>
    <row r="130" s="1" customFormat="1" ht="13.5" customHeight="1"/>
    <row r="131" s="1" customFormat="1" ht="13.5" customHeight="1"/>
    <row r="132" s="1" customFormat="1" ht="13.5" customHeight="1"/>
    <row r="133" s="1" customFormat="1" ht="13.5" customHeight="1"/>
    <row r="134" s="1" customFormat="1" ht="13.5" customHeight="1"/>
    <row r="135" s="1" customFormat="1" ht="13.5" customHeight="1"/>
    <row r="136" s="1" customFormat="1" ht="13.5" customHeight="1"/>
    <row r="137" s="1" customFormat="1" ht="13.5" customHeight="1"/>
    <row r="138" s="1" customFormat="1" ht="13.5" customHeight="1"/>
    <row r="139" s="1" customFormat="1" ht="13.5" customHeight="1"/>
    <row r="140" s="1" customFormat="1" ht="13.5" customHeight="1"/>
    <row r="141" s="1" customFormat="1" ht="13.5" customHeight="1"/>
    <row r="142" s="1" customFormat="1" ht="13.5" customHeight="1"/>
    <row r="143" s="1" customFormat="1" ht="13.5" customHeight="1"/>
    <row r="144" s="1" customFormat="1" ht="13.5" customHeight="1"/>
    <row r="145" s="1" customFormat="1" ht="13.5" customHeight="1"/>
    <row r="146" s="1" customFormat="1" ht="13.5" customHeight="1"/>
    <row r="147" s="1" customFormat="1" ht="13.5" customHeight="1"/>
    <row r="148" s="1" customFormat="1" ht="13.5" customHeight="1"/>
    <row r="149" s="1" customFormat="1" ht="13.5" customHeight="1"/>
    <row r="150" s="1" customFormat="1" ht="13.5" customHeight="1"/>
    <row r="151" s="1" customFormat="1" ht="13.5" customHeight="1"/>
    <row r="152" s="1" customFormat="1" ht="13.5" customHeight="1"/>
    <row r="153" s="1" customFormat="1" ht="13.5" customHeight="1"/>
    <row r="154" s="1" customFormat="1" ht="13.5" customHeight="1"/>
    <row r="155" s="1" customFormat="1" ht="13.5" customHeight="1"/>
    <row r="156" s="1" customFormat="1" ht="13.5" customHeight="1"/>
    <row r="157" s="1" customFormat="1" ht="13.5" customHeight="1"/>
    <row r="158" s="1" customFormat="1" ht="13.5" customHeight="1"/>
    <row r="159" s="1" customFormat="1" ht="13.5" customHeight="1"/>
    <row r="160" s="1" customFormat="1" ht="13.5" customHeight="1"/>
    <row r="161" s="1" customFormat="1" ht="13.5" customHeight="1"/>
    <row r="162" s="1" customFormat="1" ht="13.5" customHeight="1"/>
    <row r="163" s="1" customFormat="1" ht="13.5" customHeight="1"/>
    <row r="164" s="1" customFormat="1" ht="13.5" customHeight="1"/>
    <row r="165" s="1" customFormat="1" ht="13.5" customHeight="1"/>
    <row r="166" s="1" customFormat="1" ht="13.5" customHeight="1"/>
    <row r="167" s="1" customFormat="1" ht="13.5" customHeight="1"/>
    <row r="168" s="1" customFormat="1" ht="13.5" customHeight="1"/>
    <row r="169" s="1" customFormat="1" ht="13.5" customHeight="1"/>
    <row r="170" s="1" customFormat="1" ht="13.5" customHeight="1"/>
    <row r="171" s="1" customFormat="1" ht="13.5" customHeight="1"/>
    <row r="172" s="1" customFormat="1" ht="13.5" customHeight="1"/>
    <row r="173" s="1" customFormat="1" ht="13.5" customHeight="1"/>
    <row r="174" s="1" customFormat="1" ht="13.5" customHeight="1"/>
    <row r="175" s="1" customFormat="1" ht="13.5" customHeight="1"/>
    <row r="176" s="1" customFormat="1" ht="13.5" customHeight="1"/>
    <row r="177" s="1" customFormat="1" ht="13.5" customHeight="1"/>
    <row r="178" s="1" customFormat="1" ht="13.5" customHeight="1"/>
    <row r="179" s="1" customFormat="1" ht="13.5" customHeight="1"/>
    <row r="180" s="1" customFormat="1" ht="13.5" customHeight="1"/>
    <row r="181" s="1" customFormat="1" ht="13.5" customHeight="1"/>
    <row r="182" s="1" customFormat="1" ht="13.5" customHeight="1"/>
    <row r="183" s="1" customFormat="1" ht="13.5" customHeight="1"/>
    <row r="184" s="1" customFormat="1" ht="13.5" customHeight="1"/>
    <row r="185" s="1" customFormat="1" ht="13.5" customHeight="1"/>
    <row r="186" s="1" customFormat="1" ht="13.5" customHeight="1"/>
    <row r="187" s="1" customFormat="1" ht="13.5" customHeight="1"/>
    <row r="188" s="1" customFormat="1" ht="13.5" customHeight="1"/>
    <row r="189" s="1" customFormat="1" ht="13.5" customHeight="1"/>
    <row r="190" s="1" customFormat="1" ht="13.5" customHeight="1"/>
    <row r="191" s="1" customFormat="1" ht="13.5" customHeight="1"/>
    <row r="192" s="1" customFormat="1" ht="13.5" customHeight="1"/>
    <row r="193" s="1" customFormat="1" ht="13.5" customHeight="1"/>
    <row r="194" s="1" customFormat="1" ht="13.5" customHeight="1"/>
    <row r="195" s="1" customFormat="1" ht="13.5" customHeight="1"/>
    <row r="196" s="1" customFormat="1" ht="13.5" customHeight="1"/>
    <row r="197" s="1" customFormat="1" ht="13.5" customHeight="1"/>
    <row r="198" s="1" customFormat="1" ht="13.5" customHeight="1"/>
    <row r="199" s="1" customFormat="1" ht="13.5" customHeight="1"/>
    <row r="200" s="1" customFormat="1" ht="13.5" customHeight="1"/>
    <row r="201" s="1" customFormat="1" ht="13.5" customHeight="1"/>
    <row r="202" s="1" customFormat="1" ht="13.5" customHeight="1"/>
    <row r="203" s="1" customFormat="1" ht="13.5" customHeight="1"/>
    <row r="204" s="1" customFormat="1" ht="13.5" customHeight="1"/>
    <row r="205" s="1" customFormat="1" ht="13.5" customHeight="1"/>
    <row r="206" s="1" customFormat="1" ht="13.5" customHeight="1"/>
    <row r="207" s="1" customFormat="1" ht="13.5" customHeight="1"/>
    <row r="208" s="1" customFormat="1" ht="13.5" customHeight="1"/>
    <row r="209" s="1" customFormat="1" ht="13.5" customHeight="1"/>
    <row r="210" s="1" customFormat="1" ht="13.5" customHeight="1"/>
    <row r="211" s="1" customFormat="1" ht="13.5" customHeight="1"/>
    <row r="212" s="1" customFormat="1" ht="13.5" customHeight="1"/>
    <row r="213" s="1" customFormat="1" ht="13.5" customHeight="1"/>
    <row r="214" s="1" customFormat="1" ht="13.5" customHeight="1"/>
    <row r="215" s="1" customFormat="1" ht="13.5" customHeight="1"/>
    <row r="216" s="1" customFormat="1" ht="13.5" customHeight="1"/>
    <row r="217" s="1" customFormat="1" ht="13.5" customHeight="1"/>
    <row r="218" s="1" customFormat="1" ht="13.5" customHeight="1"/>
    <row r="219" s="1" customFormat="1" ht="13.5" customHeight="1"/>
    <row r="220" s="1" customFormat="1" ht="13.5" customHeight="1"/>
    <row r="221" s="1" customFormat="1" ht="13.5" customHeight="1"/>
    <row r="222" s="1" customFormat="1" ht="13.5" customHeight="1"/>
    <row r="223" s="1" customFormat="1" ht="13.5" customHeight="1"/>
    <row r="224" s="1" customFormat="1" ht="13.5" customHeight="1"/>
    <row r="225" s="1" customFormat="1" ht="13.5" customHeight="1"/>
    <row r="226" s="1" customFormat="1" ht="13.5" customHeight="1"/>
    <row r="227" s="1" customFormat="1" ht="13.5" customHeight="1"/>
    <row r="228" s="1" customFormat="1" ht="13.5" customHeight="1"/>
    <row r="229" s="1" customFormat="1" ht="13.5" customHeight="1"/>
    <row r="230" s="1" customFormat="1" ht="13.5" customHeight="1"/>
    <row r="231" s="1" customFormat="1" ht="13.5" customHeight="1"/>
    <row r="232" s="1" customFormat="1" ht="13.5" customHeight="1"/>
    <row r="233" s="1" customFormat="1" ht="13.5" customHeight="1"/>
    <row r="234" s="1" customFormat="1" ht="13.5" customHeight="1"/>
    <row r="235" s="1" customFormat="1" ht="13.5" customHeight="1"/>
    <row r="236" s="1" customFormat="1" ht="13.5" customHeight="1"/>
    <row r="237" s="1" customFormat="1" ht="13.5" customHeight="1"/>
    <row r="238" s="1" customFormat="1" ht="13.5" customHeight="1"/>
    <row r="239" s="1" customFormat="1" ht="13.5" customHeight="1"/>
  </sheetData>
  <mergeCells count="37">
    <mergeCell ref="B25:G25"/>
    <mergeCell ref="B26:H26"/>
    <mergeCell ref="A27:B27"/>
    <mergeCell ref="G27:H27"/>
    <mergeCell ref="A28:H28"/>
    <mergeCell ref="H19:H22"/>
    <mergeCell ref="D20:E20"/>
    <mergeCell ref="D21:E21"/>
    <mergeCell ref="D22:E22"/>
    <mergeCell ref="D23:E23"/>
    <mergeCell ref="D24:E24"/>
    <mergeCell ref="A14:A25"/>
    <mergeCell ref="D14:E14"/>
    <mergeCell ref="B15:B18"/>
    <mergeCell ref="D15:E15"/>
    <mergeCell ref="H15:H18"/>
    <mergeCell ref="D16:E16"/>
    <mergeCell ref="D17:E17"/>
    <mergeCell ref="D18:E18"/>
    <mergeCell ref="B19:B22"/>
    <mergeCell ref="D19:E19"/>
    <mergeCell ref="A10:A13"/>
    <mergeCell ref="B10:D10"/>
    <mergeCell ref="E10:G10"/>
    <mergeCell ref="B11:D13"/>
    <mergeCell ref="E11:G13"/>
    <mergeCell ref="H11:H13"/>
    <mergeCell ref="A2:H2"/>
    <mergeCell ref="A3:H3"/>
    <mergeCell ref="D4:F4"/>
    <mergeCell ref="C5:D5"/>
    <mergeCell ref="F5:H5"/>
    <mergeCell ref="A6:A9"/>
    <mergeCell ref="B6:C6"/>
    <mergeCell ref="D6:E6"/>
    <mergeCell ref="F6:G6"/>
    <mergeCell ref="H7:H9"/>
  </mergeCells>
  <phoneticPr fontId="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2023年职教中心公用经费（本级）152.65 (2)</vt:lpstr>
      <vt:lpstr>2023年职教中心公用经费（本级）152.65</vt:lpstr>
      <vt:lpstr>2023年职教中心涉农专业及农村学生免学费（本级）148.72</vt:lpstr>
      <vt:lpstr>2023年职教中心涉农专业及农村学生免学费（本级）2</vt:lpstr>
      <vt:lpstr>2023年职教中心涉农专业及农村学生免学费（本级）1</vt:lpstr>
      <vt:lpstr>2023年职教中心涉农专业及农村学生免学费（本级）3</vt:lpstr>
      <vt:lpstr>2023年职教中心涉农专业及农村学生免学费（本级）4</vt:lpstr>
      <vt:lpstr>唐财教（2022）20号中等职业教育国家奖学金</vt:lpstr>
      <vt:lpstr>唐财教（2023）31号中职奖学金</vt:lpstr>
      <vt:lpstr>唐财教（2022）92号现代职业教育质量提升计划资金</vt:lpstr>
      <vt:lpstr>唐财教（2022）92号现代职业教育质量提升计划资金 (2)</vt:lpstr>
      <vt:lpstr>唐财教（2022）99号中央免学费</vt:lpstr>
      <vt:lpstr>唐财教（2022）99号中央免学费2</vt:lpstr>
      <vt:lpstr>唐财教（2022）99号中央免学费3</vt:lpstr>
      <vt:lpstr>唐财教（2022）99号中央免学费4</vt:lpstr>
      <vt:lpstr>唐财教（2022）99号中央免学费5</vt:lpstr>
      <vt:lpstr>唐财教（2022）99号中央免学费6</vt:lpstr>
      <vt:lpstr>唐财教（2022）99号中央免学费7</vt:lpstr>
      <vt:lpstr>唐财教（2022）102号省级免学费</vt:lpstr>
      <vt:lpstr>唐财教（2023）7号市级免学费</vt:lpstr>
      <vt:lpstr>唐财教（2023）7号市级免学费 (2)</vt:lpstr>
      <vt:lpstr>扩建工程（二期）</vt:lpstr>
      <vt:lpstr>扩建工程（二期） (2)</vt:lpstr>
      <vt:lpstr>编号2021-894-2</vt:lpstr>
      <vt:lpstr>编号1511签报22-179号附加职教中心大门口电子屏资金</vt:lpstr>
      <vt:lpstr>唐财教（2023）32号中央现代职业教育质量提升计划补助资金</vt:lpstr>
      <vt:lpstr>唐财教（2023）32号中央现代职业教育质量提升计划补 (2</vt:lpstr>
      <vt:lpstr>唐财教（2023）36号市级免学费</vt:lpstr>
      <vt:lpstr>唐财教（2023）36号市级免学费 (2)</vt:lpstr>
      <vt:lpstr>唐财教（2023）53号2023年名师工程专项资金-职教2</vt:lpstr>
      <vt:lpstr>唐财教（2023）31号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cp:revision>1</cp:revision>
  <cp:lastPrinted>2023-03-14T08:54:12Z</cp:lastPrinted>
  <dcterms:created xsi:type="dcterms:W3CDTF">2019-05-28T11:40:47Z</dcterms:created>
  <dcterms:modified xsi:type="dcterms:W3CDTF">2024-01-30T07:39:31Z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6AB5E218EB604171AB54595C899BB144_13</vt:lpwstr>
  </property>
</Properties>
</file>