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 activeTab="8"/>
  </bookViews>
  <sheets>
    <sheet name="部门预算收支总表" sheetId="1" r:id="rId1"/>
    <sheet name="部门预算收入总表" sheetId="2" r:id="rId2"/>
    <sheet name="部门预算支出总表" sheetId="3" r:id="rId3"/>
    <sheet name="财政拨款收支总表" sheetId="4" r:id="rId4"/>
    <sheet name="一般公共预算财政拨款支出表" sheetId="5" r:id="rId5"/>
    <sheet name="一般公共预算财政拨款基本支出表" sheetId="6" r:id="rId6"/>
    <sheet name="政府性基金预算财政拨款支出表" sheetId="7" r:id="rId7"/>
    <sheet name="国有资本经营预算财政拨款支出表" sheetId="8" r:id="rId8"/>
    <sheet name="“三公”经费支出表" sheetId="9" r:id="rId9"/>
    <sheet name="Sheet1" sheetId="10" r:id="rId10"/>
  </sheets>
  <calcPr calcId="144525"/>
</workbook>
</file>

<file path=xl/sharedStrings.xml><?xml version="1.0" encoding="utf-8"?>
<sst xmlns="http://schemas.openxmlformats.org/spreadsheetml/2006/main" count="492" uniqueCount="193">
  <si>
    <t>部门预算收支总表</t>
  </si>
  <si>
    <t>部门编码及名称：[485]丰润区沙流河镇人民政府</t>
  </si>
  <si>
    <t>预算年度：2020</t>
  </si>
  <si>
    <t>金额单位：元</t>
  </si>
  <si>
    <t>序号</t>
  </si>
  <si>
    <t>收入</t>
  </si>
  <si>
    <t>支出</t>
  </si>
  <si>
    <r>
      <rPr>
        <sz val="9"/>
        <color indexed="0"/>
        <rFont val="宋体"/>
        <charset val="134"/>
      </rPr>
      <t>项</t>
    </r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目</t>
    </r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</si>
  <si>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</si>
  <si>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</si>
  <si>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</si>
  <si>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</si>
  <si>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</si>
  <si>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</si>
  <si>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</si>
  <si>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</si>
  <si>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</si>
  <si>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</si>
  <si>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</si>
  <si>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</si>
  <si>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其中：财政专户收入</t>
    </r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</si>
  <si>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</si>
  <si>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</si>
  <si>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</si>
  <si>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</si>
  <si>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</si>
  <si>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</si>
  <si>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</si>
  <si>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</si>
  <si>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</si>
  <si>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</si>
  <si>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</si>
  <si>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</si>
  <si>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</si>
  <si>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</si>
  <si>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</si>
  <si>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</si>
  <si>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</si>
  <si>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</si>
  <si>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</si>
  <si>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</si>
  <si>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</si>
  <si>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</si>
  <si>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</si>
  <si>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r>
      <rPr>
        <sz val="9"/>
        <color indexed="0"/>
        <rFont val="宋体"/>
        <charset val="134"/>
      </rPr>
      <t xml:space="preserve">        </t>
    </r>
    <r>
      <rPr>
        <sz val="9"/>
        <color indexed="0"/>
        <rFont val="宋体"/>
        <charset val="134"/>
      </rPr>
      <t>本年收入合计</t>
    </r>
  </si>
  <si>
    <r>
      <rPr>
        <sz val="9"/>
        <color indexed="0"/>
        <rFont val="宋体"/>
        <charset val="134"/>
      </rPr>
      <t xml:space="preserve">        </t>
    </r>
    <r>
      <rPr>
        <sz val="9"/>
        <color indexed="0"/>
        <rFont val="宋体"/>
        <charset val="134"/>
      </rPr>
      <t>本年支出合计</t>
    </r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</si>
  <si>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用事业基金弥补收支差额</t>
    </r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</si>
  <si>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结余分配</t>
    </r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</si>
  <si>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年初结转和结余</t>
    </r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</si>
  <si>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年末结转和结余</t>
    </r>
  </si>
  <si>
    <r>
      <rPr>
        <sz val="9"/>
        <color indexed="0"/>
        <rFont val="宋体"/>
        <charset val="134"/>
      </rPr>
      <t xml:space="preserve">            </t>
    </r>
    <r>
      <rPr>
        <sz val="9"/>
        <color indexed="0"/>
        <rFont val="宋体"/>
        <charset val="134"/>
      </rPr>
      <t>合计</t>
    </r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</si>
  <si>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</si>
  <si>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</si>
  <si>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</si>
  <si>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</si>
  <si>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</si>
  <si>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</si>
  <si>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</si>
  <si>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</si>
  <si>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</si>
  <si>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</si>
  <si>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</si>
  <si>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</si>
  <si>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</si>
  <si>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</si>
  <si>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</si>
  <si>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</si>
  <si>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</si>
  <si>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</si>
  <si>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</si>
  <si>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</si>
  <si>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</si>
  <si>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</si>
  <si>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</si>
  <si>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</si>
  <si>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</si>
  <si>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</si>
  <si>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</si>
  <si>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</si>
  <si>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</si>
  <si>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</si>
  <si>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</si>
  <si>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</si>
  <si>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</si>
  <si>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</si>
  <si>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210</t>
  </si>
  <si>
    <t>医疗卫生与计划生育支出</t>
  </si>
  <si>
    <t>21011</t>
  </si>
  <si>
    <t>行政事业单位医疗</t>
  </si>
  <si>
    <t>2101101</t>
  </si>
  <si>
    <t>行政单位医疗</t>
  </si>
  <si>
    <t>2101103</t>
  </si>
  <si>
    <t>公务员医疗补助</t>
  </si>
  <si>
    <t>213</t>
  </si>
  <si>
    <t>农林水支出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</si>
  <si>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</si>
  <si>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</si>
  <si>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</si>
  <si>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</si>
  <si>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</si>
  <si>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</si>
  <si>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</si>
  <si>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</si>
  <si>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</si>
  <si>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</si>
  <si>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</si>
  <si>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</si>
  <si>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</si>
  <si>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</si>
  <si>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</si>
  <si>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</si>
  <si>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</si>
  <si>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</si>
  <si>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</si>
  <si>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</si>
  <si>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</si>
  <si>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</si>
  <si>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</si>
  <si>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</si>
  <si>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</si>
  <si>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年初财政拨款结转和结余</t>
    </r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</si>
  <si>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</si>
  <si>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</si>
  <si>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</si>
  <si>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</si>
  <si>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</si>
  <si>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</si>
  <si>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</si>
  <si>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</si>
  <si>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</si>
  <si>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</si>
  <si>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</si>
  <si>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</si>
  <si>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</si>
  <si>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</si>
  <si>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</si>
  <si>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</si>
  <si>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</si>
  <si>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</si>
  <si>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</si>
  <si>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</si>
  <si>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</si>
  <si>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</si>
  <si>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</si>
  <si>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</si>
  <si>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</si>
  <si>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</si>
  <si>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</si>
  <si>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</si>
  <si>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30205</t>
  </si>
  <si>
    <t>水电费</t>
  </si>
  <si>
    <t>30207</t>
  </si>
  <si>
    <t>邮电费</t>
  </si>
  <si>
    <t>30208</t>
  </si>
  <si>
    <t>取暖费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</si>
  <si>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</si>
  <si>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</si>
  <si>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</si>
  <si>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</si>
  <si>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</si>
  <si>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</si>
  <si>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</si>
  <si>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</si>
  <si>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</si>
  <si>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</si>
  <si>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</si>
  <si>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</si>
  <si>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</si>
  <si>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</si>
  <si>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</si>
  <si>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</si>
  <si>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</si>
  <si>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</si>
  <si>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</si>
  <si>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</si>
  <si>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30306</t>
  </si>
  <si>
    <t>救济费</t>
  </si>
  <si>
    <t>30309</t>
  </si>
  <si>
    <t>奖励金</t>
  </si>
  <si>
    <t>部门预算政府基金预算财政拨款支出表</t>
  </si>
  <si>
    <t>注：无数据，空表列示</t>
  </si>
  <si>
    <t>部门预算国有资本经营预算财政拨款支出表</t>
  </si>
  <si>
    <t>部门预算财政拨款“三公”经费支出表</t>
  </si>
  <si>
    <t>部门编码及名称：[457]丰润区沙流河镇人民政府</t>
  </si>
  <si>
    <r>
      <rPr>
        <sz val="9"/>
        <color indexed="0"/>
        <rFont val="宋体"/>
        <charset val="134"/>
      </rPr>
      <t>项</t>
    </r>
    <r>
      <rPr>
        <sz val="9"/>
        <color indexed="0"/>
        <rFont val="宋体"/>
        <charset val="134"/>
      </rPr>
      <t xml:space="preserve">  </t>
    </r>
    <r>
      <rPr>
        <sz val="9"/>
        <color indexed="0"/>
        <rFont val="宋体"/>
        <charset val="134"/>
      </rPr>
      <t>目</t>
    </r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</si>
  <si>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</si>
  <si>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</si>
  <si>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</si>
  <si>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</si>
  <si>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</si>
  <si>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其中：公务用车购置费</t>
    </r>
  </si>
  <si>
    <r>
      <rPr>
        <sz val="9"/>
        <color indexed="0"/>
        <rFont val="宋体"/>
        <charset val="134"/>
      </rPr>
      <t xml:space="preserve">          </t>
    </r>
    <r>
      <rPr>
        <sz val="9"/>
        <color indexed="0"/>
        <rFont val="宋体"/>
        <charset val="134"/>
      </rPr>
      <t>公务用车运行费</t>
    </r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</si>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</sst>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</font>
    <font>
      <b/>
      <sz val="21.75"/>
      <color indexed="0"/>
      <name val="宋体"/>
      <charset val="134"/>
    </font>
    <font>
      <sz val="9"/>
      <color indexed="0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2" borderId="13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49">
      <alignment vertical="center"/>
    </xf>
    <xf numFmtId="2" fontId="2" fillId="0" borderId="0" xfId="0" applyNumberFormat="1" applyFont="1" applyBorder="1" applyAlignment="1">
      <alignment horizontal="right" vertical="center"/>
    </xf>
    <xf numFmtId="2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E6" sqref="E6:E25"/>
    </sheetView>
  </sheetViews>
  <sheetFormatPr defaultColWidth="9" defaultRowHeight="13.5" outlineLevelCol="4"/>
  <cols>
    <col min="2" max="2" width="22" customWidth="1"/>
    <col min="3" max="3" width="10.5"/>
    <col min="4" max="4" width="17.125" customWidth="1"/>
    <col min="5" max="5" width="13.875" customWidth="1"/>
  </cols>
  <sheetData>
    <row r="1" ht="27.6" customHeight="1" spans="1:1">
      <c r="A1" s="1" t="s">
        <v>0</v>
      </c>
    </row>
    <row r="2" ht="21.6" customHeight="1" spans="1:5">
      <c r="A2" s="2" t="s">
        <v>1</v>
      </c>
      <c r="D2" s="3" t="s">
        <v>2</v>
      </c>
      <c r="E2" s="3" t="s">
        <v>3</v>
      </c>
    </row>
    <row r="3" ht="14.45" customHeight="1" spans="1:5">
      <c r="A3" s="4" t="s">
        <v>4</v>
      </c>
      <c r="B3" s="4" t="s">
        <v>5</v>
      </c>
      <c r="C3" s="5"/>
      <c r="D3" s="4" t="s">
        <v>6</v>
      </c>
      <c r="E3" s="5"/>
    </row>
    <row r="4" spans="1:5">
      <c r="A4" s="5"/>
      <c r="B4" s="4" t="s">
        <v>7</v>
      </c>
      <c r="C4" s="4" t="s">
        <v>8</v>
      </c>
      <c r="D4" s="4" t="s">
        <v>7</v>
      </c>
      <c r="E4" s="4" t="s">
        <v>8</v>
      </c>
    </row>
    <row r="5" spans="1:5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</row>
    <row r="6" spans="1:5">
      <c r="A6" s="6">
        <f t="shared" ref="A6:A31" si="0">ROW()</f>
        <v>6</v>
      </c>
      <c r="B6" s="7" t="s">
        <v>14</v>
      </c>
      <c r="C6" s="8">
        <v>10938522.93</v>
      </c>
      <c r="D6" s="7" t="s">
        <v>15</v>
      </c>
      <c r="E6" s="8">
        <v>8341651.5</v>
      </c>
    </row>
    <row r="7" spans="1:5">
      <c r="A7" s="6">
        <f t="shared" si="0"/>
        <v>7</v>
      </c>
      <c r="B7" s="7" t="s">
        <v>16</v>
      </c>
      <c r="C7" s="8">
        <v>0</v>
      </c>
      <c r="D7" s="7" t="s">
        <v>17</v>
      </c>
      <c r="E7" s="8">
        <v>0</v>
      </c>
    </row>
    <row r="8" spans="1:5">
      <c r="A8" s="6">
        <f t="shared" si="0"/>
        <v>8</v>
      </c>
      <c r="B8" s="7" t="s">
        <v>18</v>
      </c>
      <c r="C8" s="8">
        <v>0</v>
      </c>
      <c r="D8" s="7" t="s">
        <v>19</v>
      </c>
      <c r="E8" s="8">
        <v>0</v>
      </c>
    </row>
    <row r="9" spans="1:5">
      <c r="A9" s="6">
        <f t="shared" si="0"/>
        <v>9</v>
      </c>
      <c r="B9" s="7" t="s">
        <v>20</v>
      </c>
      <c r="C9" s="8">
        <v>0</v>
      </c>
      <c r="D9" s="7" t="s">
        <v>21</v>
      </c>
      <c r="E9" s="8">
        <v>0</v>
      </c>
    </row>
    <row r="10" spans="1:5">
      <c r="A10" s="6">
        <f t="shared" si="0"/>
        <v>10</v>
      </c>
      <c r="B10" s="7" t="s">
        <v>22</v>
      </c>
      <c r="C10" s="8">
        <v>0</v>
      </c>
      <c r="D10" s="7" t="s">
        <v>23</v>
      </c>
      <c r="E10" s="8">
        <v>0</v>
      </c>
    </row>
    <row r="11" spans="1:5">
      <c r="A11" s="6">
        <f t="shared" si="0"/>
        <v>11</v>
      </c>
      <c r="B11" s="7" t="s">
        <v>24</v>
      </c>
      <c r="C11" s="8">
        <v>0</v>
      </c>
      <c r="D11" s="7" t="s">
        <v>25</v>
      </c>
      <c r="E11" s="8">
        <v>0</v>
      </c>
    </row>
    <row r="12" spans="1:5">
      <c r="A12" s="6">
        <f t="shared" si="0"/>
        <v>12</v>
      </c>
      <c r="B12" s="7" t="s">
        <v>26</v>
      </c>
      <c r="C12" s="8">
        <v>0</v>
      </c>
      <c r="D12" s="7" t="s">
        <v>27</v>
      </c>
      <c r="E12" s="8">
        <v>0</v>
      </c>
    </row>
    <row r="13" spans="1:5">
      <c r="A13" s="6">
        <f t="shared" si="0"/>
        <v>13</v>
      </c>
      <c r="B13" s="7" t="s">
        <v>28</v>
      </c>
      <c r="C13" s="8" t="s">
        <v>28</v>
      </c>
      <c r="D13" s="7" t="s">
        <v>29</v>
      </c>
      <c r="E13" s="8">
        <v>755405.12</v>
      </c>
    </row>
    <row r="14" spans="1:5">
      <c r="A14" s="6">
        <f t="shared" si="0"/>
        <v>14</v>
      </c>
      <c r="B14" s="7" t="s">
        <v>28</v>
      </c>
      <c r="C14" s="8" t="s">
        <v>28</v>
      </c>
      <c r="D14" s="7" t="s">
        <v>30</v>
      </c>
      <c r="E14" s="8">
        <v>965912.47</v>
      </c>
    </row>
    <row r="15" spans="1:5">
      <c r="A15" s="6">
        <f t="shared" si="0"/>
        <v>15</v>
      </c>
      <c r="B15" s="7" t="s">
        <v>28</v>
      </c>
      <c r="C15" s="8" t="s">
        <v>28</v>
      </c>
      <c r="D15" s="7" t="s">
        <v>31</v>
      </c>
      <c r="E15" s="8">
        <v>0</v>
      </c>
    </row>
    <row r="16" spans="1:5">
      <c r="A16" s="6">
        <f t="shared" si="0"/>
        <v>16</v>
      </c>
      <c r="B16" s="7" t="s">
        <v>28</v>
      </c>
      <c r="C16" s="8" t="s">
        <v>28</v>
      </c>
      <c r="D16" s="7" t="s">
        <v>32</v>
      </c>
      <c r="E16" s="8">
        <v>0</v>
      </c>
    </row>
    <row r="17" spans="1:5">
      <c r="A17" s="6">
        <f t="shared" si="0"/>
        <v>17</v>
      </c>
      <c r="B17" s="7" t="s">
        <v>28</v>
      </c>
      <c r="C17" s="8" t="s">
        <v>28</v>
      </c>
      <c r="D17" s="7" t="s">
        <v>33</v>
      </c>
      <c r="E17" s="8">
        <v>309000</v>
      </c>
    </row>
    <row r="18" spans="1:5">
      <c r="A18" s="6">
        <f t="shared" si="0"/>
        <v>18</v>
      </c>
      <c r="B18" s="7" t="s">
        <v>28</v>
      </c>
      <c r="C18" s="8" t="s">
        <v>28</v>
      </c>
      <c r="D18" s="7" t="s">
        <v>34</v>
      </c>
      <c r="E18" s="8">
        <v>0</v>
      </c>
    </row>
    <row r="19" spans="1:5">
      <c r="A19" s="6">
        <f t="shared" si="0"/>
        <v>19</v>
      </c>
      <c r="B19" s="7" t="s">
        <v>28</v>
      </c>
      <c r="C19" s="8" t="s">
        <v>28</v>
      </c>
      <c r="D19" s="7" t="s">
        <v>35</v>
      </c>
      <c r="E19" s="8">
        <v>0</v>
      </c>
    </row>
    <row r="20" spans="1:5">
      <c r="A20" s="6">
        <f t="shared" si="0"/>
        <v>20</v>
      </c>
      <c r="B20" s="7" t="s">
        <v>28</v>
      </c>
      <c r="C20" s="8" t="s">
        <v>28</v>
      </c>
      <c r="D20" s="7" t="s">
        <v>36</v>
      </c>
      <c r="E20" s="8">
        <v>0</v>
      </c>
    </row>
    <row r="21" spans="1:5">
      <c r="A21" s="6">
        <f t="shared" si="0"/>
        <v>21</v>
      </c>
      <c r="B21" s="7" t="s">
        <v>28</v>
      </c>
      <c r="C21" s="8" t="s">
        <v>28</v>
      </c>
      <c r="D21" s="7" t="s">
        <v>37</v>
      </c>
      <c r="E21" s="8">
        <v>0</v>
      </c>
    </row>
    <row r="22" spans="1:5">
      <c r="A22" s="6">
        <f t="shared" si="0"/>
        <v>22</v>
      </c>
      <c r="B22" s="7" t="s">
        <v>28</v>
      </c>
      <c r="C22" s="8" t="s">
        <v>28</v>
      </c>
      <c r="D22" s="7" t="s">
        <v>38</v>
      </c>
      <c r="E22" s="8">
        <v>0</v>
      </c>
    </row>
    <row r="23" spans="1:5">
      <c r="A23" s="6">
        <f t="shared" si="0"/>
        <v>23</v>
      </c>
      <c r="B23" s="7" t="s">
        <v>28</v>
      </c>
      <c r="C23" s="8" t="s">
        <v>28</v>
      </c>
      <c r="D23" s="7" t="s">
        <v>39</v>
      </c>
      <c r="E23" s="8">
        <v>0</v>
      </c>
    </row>
    <row r="24" spans="1:5">
      <c r="A24" s="6">
        <f t="shared" si="0"/>
        <v>24</v>
      </c>
      <c r="B24" s="7" t="s">
        <v>28</v>
      </c>
      <c r="C24" s="8" t="s">
        <v>28</v>
      </c>
      <c r="D24" s="7" t="s">
        <v>40</v>
      </c>
      <c r="E24" s="8">
        <v>566553.84</v>
      </c>
    </row>
    <row r="25" spans="1:5">
      <c r="A25" s="6">
        <f t="shared" si="0"/>
        <v>25</v>
      </c>
      <c r="B25" s="7" t="s">
        <v>28</v>
      </c>
      <c r="C25" s="8" t="s">
        <v>28</v>
      </c>
      <c r="D25" s="7" t="s">
        <v>41</v>
      </c>
      <c r="E25" s="8">
        <v>0</v>
      </c>
    </row>
    <row r="26" spans="1:5">
      <c r="A26" s="6">
        <f t="shared" si="0"/>
        <v>26</v>
      </c>
      <c r="B26" s="7" t="s">
        <v>28</v>
      </c>
      <c r="C26" s="8" t="s">
        <v>28</v>
      </c>
      <c r="D26" s="7" t="s">
        <v>42</v>
      </c>
      <c r="E26" s="8">
        <v>0</v>
      </c>
    </row>
    <row r="27" spans="1:5">
      <c r="A27" s="6">
        <f t="shared" si="0"/>
        <v>27</v>
      </c>
      <c r="B27" s="7" t="s">
        <v>28</v>
      </c>
      <c r="C27" s="8" t="s">
        <v>28</v>
      </c>
      <c r="D27" s="7" t="s">
        <v>43</v>
      </c>
      <c r="E27" s="8">
        <v>0</v>
      </c>
    </row>
    <row r="28" spans="1:5">
      <c r="A28" s="6">
        <f t="shared" si="0"/>
        <v>28</v>
      </c>
      <c r="B28" s="7" t="s">
        <v>44</v>
      </c>
      <c r="C28" s="8">
        <v>10938522.93</v>
      </c>
      <c r="D28" s="7" t="s">
        <v>45</v>
      </c>
      <c r="E28" s="8">
        <f>SUM(E6:E27)</f>
        <v>10938522.93</v>
      </c>
    </row>
    <row r="29" spans="1:5">
      <c r="A29" s="6">
        <f t="shared" si="0"/>
        <v>29</v>
      </c>
      <c r="B29" s="7" t="s">
        <v>46</v>
      </c>
      <c r="C29" s="8">
        <v>0</v>
      </c>
      <c r="D29" s="7" t="s">
        <v>47</v>
      </c>
      <c r="E29" s="8">
        <v>0</v>
      </c>
    </row>
    <row r="30" spans="1:5">
      <c r="A30" s="6">
        <f t="shared" si="0"/>
        <v>30</v>
      </c>
      <c r="B30" s="7" t="s">
        <v>48</v>
      </c>
      <c r="C30" s="8">
        <v>0</v>
      </c>
      <c r="D30" s="7" t="s">
        <v>49</v>
      </c>
      <c r="E30" s="8">
        <v>0</v>
      </c>
    </row>
    <row r="31" spans="1:5">
      <c r="A31" s="6">
        <f t="shared" si="0"/>
        <v>31</v>
      </c>
      <c r="B31" s="7" t="s">
        <v>50</v>
      </c>
      <c r="C31" s="8">
        <v>10938522.93</v>
      </c>
      <c r="D31" s="7" t="s">
        <v>50</v>
      </c>
      <c r="E31" s="8">
        <v>10938522.93</v>
      </c>
    </row>
  </sheetData>
  <mergeCells count="5">
    <mergeCell ref="A1:E1"/>
    <mergeCell ref="A2:C2"/>
    <mergeCell ref="B3:C3"/>
    <mergeCell ref="D3:E3"/>
    <mergeCell ref="A3:A4"/>
  </mergeCells>
  <pageMargins left="1.22013888888889" right="0.699305555555556" top="1.4562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E16" sqref="E16:E17"/>
    </sheetView>
  </sheetViews>
  <sheetFormatPr defaultColWidth="9" defaultRowHeight="13.5"/>
  <cols>
    <col min="3" max="3" width="21.375" customWidth="1"/>
    <col min="4" max="5" width="10.5"/>
  </cols>
  <sheetData>
    <row r="1" ht="27.6" customHeight="1" spans="1:1">
      <c r="A1" s="1" t="s">
        <v>51</v>
      </c>
    </row>
    <row r="2" ht="14.45" customHeight="1" spans="1:10">
      <c r="A2" s="2" t="s">
        <v>1</v>
      </c>
      <c r="H2" s="3" t="s">
        <v>2</v>
      </c>
      <c r="J2" s="3" t="s">
        <v>3</v>
      </c>
    </row>
    <row r="3" ht="14.45" customHeight="1" spans="1:11">
      <c r="A3" s="4" t="s">
        <v>4</v>
      </c>
      <c r="B3" s="4" t="s">
        <v>52</v>
      </c>
      <c r="C3" s="5"/>
      <c r="D3" s="4" t="s">
        <v>53</v>
      </c>
      <c r="E3" s="4" t="s">
        <v>54</v>
      </c>
      <c r="F3" s="4" t="s">
        <v>55</v>
      </c>
      <c r="G3" s="4" t="s">
        <v>56</v>
      </c>
      <c r="H3" s="5"/>
      <c r="I3" s="4" t="s">
        <v>57</v>
      </c>
      <c r="J3" s="4" t="s">
        <v>58</v>
      </c>
      <c r="K3" s="4" t="s">
        <v>59</v>
      </c>
    </row>
    <row r="4" ht="22.5" spans="1:11">
      <c r="A4" s="5"/>
      <c r="B4" s="4" t="s">
        <v>60</v>
      </c>
      <c r="C4" s="4" t="s">
        <v>61</v>
      </c>
      <c r="D4" s="5"/>
      <c r="E4" s="5"/>
      <c r="F4" s="5"/>
      <c r="G4" s="4" t="s">
        <v>62</v>
      </c>
      <c r="H4" s="4" t="s">
        <v>63</v>
      </c>
      <c r="I4" s="5"/>
      <c r="J4" s="5"/>
      <c r="K4" s="5"/>
    </row>
    <row r="5" spans="1:11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64</v>
      </c>
      <c r="G5" s="4" t="s">
        <v>65</v>
      </c>
      <c r="H5" s="4" t="s">
        <v>66</v>
      </c>
      <c r="I5" s="4" t="s">
        <v>67</v>
      </c>
      <c r="J5" s="4" t="s">
        <v>68</v>
      </c>
      <c r="K5" s="4" t="s">
        <v>69</v>
      </c>
    </row>
    <row r="6" spans="1:11">
      <c r="A6" s="6">
        <f t="shared" ref="A6:A23" si="0">ROW()</f>
        <v>6</v>
      </c>
      <c r="B6" s="7" t="s">
        <v>28</v>
      </c>
      <c r="C6" s="7" t="s">
        <v>70</v>
      </c>
      <c r="D6" s="8">
        <v>10938522.93</v>
      </c>
      <c r="E6" s="8">
        <v>10938522.93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</row>
    <row r="7" spans="1:11">
      <c r="A7" s="6">
        <f t="shared" si="0"/>
        <v>7</v>
      </c>
      <c r="B7" s="7" t="s">
        <v>71</v>
      </c>
      <c r="C7" s="7" t="s">
        <v>72</v>
      </c>
      <c r="D7" s="8">
        <v>6280251.5</v>
      </c>
      <c r="E7" s="8">
        <v>6280251.5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</row>
    <row r="8" spans="1:11">
      <c r="A8" s="6">
        <f t="shared" si="0"/>
        <v>8</v>
      </c>
      <c r="B8" s="7" t="s">
        <v>73</v>
      </c>
      <c r="C8" s="7" t="s">
        <v>74</v>
      </c>
      <c r="D8" s="8">
        <v>6280251.5</v>
      </c>
      <c r="E8" s="8">
        <v>6280251.5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</row>
    <row r="9" spans="1:11">
      <c r="A9" s="6">
        <f t="shared" si="0"/>
        <v>9</v>
      </c>
      <c r="B9" s="7" t="s">
        <v>75</v>
      </c>
      <c r="C9" s="7" t="s">
        <v>76</v>
      </c>
      <c r="D9" s="8">
        <v>6280251.5</v>
      </c>
      <c r="E9" s="8">
        <v>6280251.5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>
      <c r="A10" s="6">
        <f t="shared" si="0"/>
        <v>10</v>
      </c>
      <c r="B10" s="7" t="s">
        <v>77</v>
      </c>
      <c r="C10" s="7" t="s">
        <v>78</v>
      </c>
      <c r="D10" s="8">
        <v>2061400</v>
      </c>
      <c r="E10" s="8">
        <v>2061400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>
      <c r="A11" s="6">
        <f t="shared" si="0"/>
        <v>11</v>
      </c>
      <c r="B11" s="7" t="s">
        <v>79</v>
      </c>
      <c r="C11" s="7" t="s">
        <v>80</v>
      </c>
      <c r="D11" s="8">
        <v>755405.12</v>
      </c>
      <c r="E11" s="8">
        <v>755405.12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>
      <c r="A12" s="6">
        <f t="shared" si="0"/>
        <v>12</v>
      </c>
      <c r="B12" s="7" t="s">
        <v>81</v>
      </c>
      <c r="C12" s="7" t="s">
        <v>82</v>
      </c>
      <c r="D12" s="8">
        <v>755405.12</v>
      </c>
      <c r="E12" s="8">
        <v>755405.12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>
      <c r="A13" s="6">
        <f t="shared" si="0"/>
        <v>13</v>
      </c>
      <c r="B13" s="7" t="s">
        <v>83</v>
      </c>
      <c r="C13" s="7" t="s">
        <v>84</v>
      </c>
      <c r="D13" s="8">
        <v>755405.12</v>
      </c>
      <c r="E13" s="8">
        <v>755405.12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</row>
    <row r="14" spans="1:11">
      <c r="A14" s="6">
        <f t="shared" si="0"/>
        <v>14</v>
      </c>
      <c r="B14" s="7" t="s">
        <v>85</v>
      </c>
      <c r="C14" s="7" t="s">
        <v>86</v>
      </c>
      <c r="D14" s="8">
        <v>965912.47</v>
      </c>
      <c r="E14" s="8">
        <v>965912.47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</row>
    <row r="15" spans="1:11">
      <c r="A15" s="6">
        <f t="shared" si="0"/>
        <v>15</v>
      </c>
      <c r="B15" s="7" t="s">
        <v>87</v>
      </c>
      <c r="C15" s="7" t="s">
        <v>88</v>
      </c>
      <c r="D15" s="8">
        <v>965912.47</v>
      </c>
      <c r="E15" s="8">
        <v>965912.47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>
      <c r="A16" s="6">
        <f t="shared" si="0"/>
        <v>16</v>
      </c>
      <c r="B16" s="7" t="s">
        <v>89</v>
      </c>
      <c r="C16" s="7" t="s">
        <v>90</v>
      </c>
      <c r="D16" s="8">
        <v>450759.15</v>
      </c>
      <c r="E16" s="8">
        <v>450759.15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>
      <c r="A17" s="6">
        <f t="shared" si="0"/>
        <v>17</v>
      </c>
      <c r="B17" s="7" t="s">
        <v>91</v>
      </c>
      <c r="C17" s="7" t="s">
        <v>92</v>
      </c>
      <c r="D17" s="8">
        <v>515153.32</v>
      </c>
      <c r="E17" s="8">
        <v>515153.32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>
      <c r="A18" s="6">
        <f t="shared" si="0"/>
        <v>18</v>
      </c>
      <c r="B18" s="7" t="s">
        <v>93</v>
      </c>
      <c r="C18" s="7" t="s">
        <v>94</v>
      </c>
      <c r="D18" s="8">
        <v>309000</v>
      </c>
      <c r="E18" s="8">
        <v>309000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>
      <c r="A19" s="6">
        <f t="shared" si="0"/>
        <v>19</v>
      </c>
      <c r="B19" s="7" t="s">
        <v>95</v>
      </c>
      <c r="C19" s="7" t="s">
        <v>96</v>
      </c>
      <c r="D19" s="8">
        <v>309000</v>
      </c>
      <c r="E19" s="8">
        <v>309000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</row>
    <row r="20" spans="1:11">
      <c r="A20" s="6">
        <f t="shared" si="0"/>
        <v>20</v>
      </c>
      <c r="B20" s="7" t="s">
        <v>97</v>
      </c>
      <c r="C20" s="7" t="s">
        <v>98</v>
      </c>
      <c r="D20" s="8">
        <v>309000</v>
      </c>
      <c r="E20" s="8">
        <v>309000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</row>
    <row r="21" spans="1:11">
      <c r="A21" s="6">
        <f t="shared" si="0"/>
        <v>21</v>
      </c>
      <c r="B21" s="7" t="s">
        <v>99</v>
      </c>
      <c r="C21" s="7" t="s">
        <v>100</v>
      </c>
      <c r="D21" s="8">
        <v>566553.84</v>
      </c>
      <c r="E21" s="8">
        <v>566553.84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</row>
    <row r="22" spans="1:11">
      <c r="A22" s="6">
        <f t="shared" si="0"/>
        <v>22</v>
      </c>
      <c r="B22" s="7" t="s">
        <v>101</v>
      </c>
      <c r="C22" s="7" t="s">
        <v>102</v>
      </c>
      <c r="D22" s="8">
        <v>566553.84</v>
      </c>
      <c r="E22" s="8">
        <v>566553.84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</row>
    <row r="23" spans="1:11">
      <c r="A23" s="6">
        <f t="shared" si="0"/>
        <v>23</v>
      </c>
      <c r="B23" s="7" t="s">
        <v>103</v>
      </c>
      <c r="C23" s="7" t="s">
        <v>104</v>
      </c>
      <c r="D23" s="8">
        <v>566553.84</v>
      </c>
      <c r="E23" s="8">
        <v>566553.84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1.65347222222222" right="0.699305555555556" top="0.75" bottom="0.75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E6" sqref="E6:F6"/>
    </sheetView>
  </sheetViews>
  <sheetFormatPr defaultColWidth="9" defaultRowHeight="13.5"/>
  <cols>
    <col min="3" max="3" width="26" customWidth="1"/>
    <col min="4" max="5" width="10.5"/>
    <col min="6" max="6" width="9.5"/>
  </cols>
  <sheetData>
    <row r="1" ht="27.6" customHeight="1" spans="1:1">
      <c r="A1" s="1" t="s">
        <v>105</v>
      </c>
    </row>
    <row r="2" ht="14.45" customHeight="1" spans="1:8">
      <c r="A2" s="2" t="s">
        <v>1</v>
      </c>
      <c r="F2" s="3" t="s">
        <v>2</v>
      </c>
      <c r="H2" s="3" t="s">
        <v>3</v>
      </c>
    </row>
    <row r="3" ht="14.45" customHeight="1" spans="1:9">
      <c r="A3" s="4" t="s">
        <v>4</v>
      </c>
      <c r="B3" s="4" t="s">
        <v>52</v>
      </c>
      <c r="C3" s="5"/>
      <c r="D3" s="4" t="s">
        <v>106</v>
      </c>
      <c r="E3" s="4" t="s">
        <v>107</v>
      </c>
      <c r="F3" s="4" t="s">
        <v>108</v>
      </c>
      <c r="G3" s="4" t="s">
        <v>109</v>
      </c>
      <c r="H3" s="4" t="s">
        <v>110</v>
      </c>
      <c r="I3" s="4" t="s">
        <v>111</v>
      </c>
    </row>
    <row r="4" ht="22.5" spans="1:9">
      <c r="A4" s="5"/>
      <c r="B4" s="4" t="s">
        <v>60</v>
      </c>
      <c r="C4" s="4" t="s">
        <v>61</v>
      </c>
      <c r="D4" s="5"/>
      <c r="E4" s="5"/>
      <c r="F4" s="5"/>
      <c r="G4" s="5"/>
      <c r="H4" s="5"/>
      <c r="I4" s="5"/>
    </row>
    <row r="5" spans="1:9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64</v>
      </c>
      <c r="G5" s="4" t="s">
        <v>65</v>
      </c>
      <c r="H5" s="4" t="s">
        <v>66</v>
      </c>
      <c r="I5" s="4" t="s">
        <v>67</v>
      </c>
    </row>
    <row r="6" spans="1:9">
      <c r="A6" s="6">
        <f t="shared" ref="A6:A23" si="0">ROW()</f>
        <v>6</v>
      </c>
      <c r="B6" s="7" t="s">
        <v>28</v>
      </c>
      <c r="C6" s="7" t="s">
        <v>70</v>
      </c>
      <c r="D6" s="8">
        <v>10938522.93</v>
      </c>
      <c r="E6" s="8">
        <v>8568122.93</v>
      </c>
      <c r="F6" s="8">
        <v>2370400</v>
      </c>
      <c r="G6" s="8">
        <v>0</v>
      </c>
      <c r="H6" s="8">
        <v>0</v>
      </c>
      <c r="I6" s="8">
        <v>0</v>
      </c>
    </row>
    <row r="7" spans="1:9">
      <c r="A7" s="6">
        <f t="shared" si="0"/>
        <v>7</v>
      </c>
      <c r="B7" s="7" t="s">
        <v>71</v>
      </c>
      <c r="C7" s="7" t="s">
        <v>72</v>
      </c>
      <c r="D7" s="8">
        <v>6280251.5</v>
      </c>
      <c r="E7" s="8">
        <v>6280251.5</v>
      </c>
      <c r="F7" s="8">
        <v>2061400</v>
      </c>
      <c r="G7" s="8">
        <v>0</v>
      </c>
      <c r="H7" s="8">
        <v>0</v>
      </c>
      <c r="I7" s="8">
        <v>0</v>
      </c>
    </row>
    <row r="8" spans="1:9">
      <c r="A8" s="6">
        <f t="shared" si="0"/>
        <v>8</v>
      </c>
      <c r="B8" s="7" t="s">
        <v>73</v>
      </c>
      <c r="C8" s="7" t="s">
        <v>74</v>
      </c>
      <c r="D8" s="8">
        <v>6280251.5</v>
      </c>
      <c r="E8" s="8">
        <v>6280251.5</v>
      </c>
      <c r="F8" s="8">
        <v>2061400</v>
      </c>
      <c r="G8" s="8">
        <v>0</v>
      </c>
      <c r="H8" s="8">
        <v>0</v>
      </c>
      <c r="I8" s="8">
        <v>0</v>
      </c>
    </row>
    <row r="9" spans="1:9">
      <c r="A9" s="6">
        <f t="shared" si="0"/>
        <v>9</v>
      </c>
      <c r="B9" s="7" t="s">
        <v>75</v>
      </c>
      <c r="C9" s="7" t="s">
        <v>76</v>
      </c>
      <c r="D9" s="8">
        <v>6280251.5</v>
      </c>
      <c r="E9" s="8">
        <v>6280251.5</v>
      </c>
      <c r="F9" s="8">
        <v>0</v>
      </c>
      <c r="G9" s="8">
        <v>0</v>
      </c>
      <c r="H9" s="8">
        <v>0</v>
      </c>
      <c r="I9" s="8">
        <v>0</v>
      </c>
    </row>
    <row r="10" spans="1:9">
      <c r="A10" s="6">
        <f t="shared" si="0"/>
        <v>10</v>
      </c>
      <c r="B10" s="7" t="s">
        <v>77</v>
      </c>
      <c r="C10" s="7" t="s">
        <v>78</v>
      </c>
      <c r="D10" s="8">
        <v>2061400</v>
      </c>
      <c r="E10" s="8"/>
      <c r="F10" s="8">
        <v>2061400</v>
      </c>
      <c r="G10" s="8">
        <v>0</v>
      </c>
      <c r="H10" s="8">
        <v>0</v>
      </c>
      <c r="I10" s="8">
        <v>0</v>
      </c>
    </row>
    <row r="11" spans="1:9">
      <c r="A11" s="6">
        <f t="shared" si="0"/>
        <v>11</v>
      </c>
      <c r="B11" s="7" t="s">
        <v>79</v>
      </c>
      <c r="C11" s="7" t="s">
        <v>80</v>
      </c>
      <c r="D11" s="8">
        <v>755405.12</v>
      </c>
      <c r="E11" s="8">
        <v>755405.12</v>
      </c>
      <c r="F11" s="8">
        <v>0</v>
      </c>
      <c r="G11" s="8">
        <v>0</v>
      </c>
      <c r="H11" s="8">
        <v>0</v>
      </c>
      <c r="I11" s="8">
        <v>0</v>
      </c>
    </row>
    <row r="12" spans="1:9">
      <c r="A12" s="6">
        <f t="shared" si="0"/>
        <v>12</v>
      </c>
      <c r="B12" s="7" t="s">
        <v>81</v>
      </c>
      <c r="C12" s="7" t="s">
        <v>82</v>
      </c>
      <c r="D12" s="8">
        <v>755405.12</v>
      </c>
      <c r="E12" s="8">
        <v>755405.12</v>
      </c>
      <c r="F12" s="8">
        <v>0</v>
      </c>
      <c r="G12" s="8">
        <v>0</v>
      </c>
      <c r="H12" s="8">
        <v>0</v>
      </c>
      <c r="I12" s="8">
        <v>0</v>
      </c>
    </row>
    <row r="13" spans="1:9">
      <c r="A13" s="6">
        <f t="shared" si="0"/>
        <v>13</v>
      </c>
      <c r="B13" s="7" t="s">
        <v>83</v>
      </c>
      <c r="C13" s="7" t="s">
        <v>84</v>
      </c>
      <c r="D13" s="8">
        <v>755405.12</v>
      </c>
      <c r="E13" s="8">
        <v>755405.12</v>
      </c>
      <c r="F13" s="8">
        <v>0</v>
      </c>
      <c r="G13" s="8">
        <v>0</v>
      </c>
      <c r="H13" s="8">
        <v>0</v>
      </c>
      <c r="I13" s="8">
        <v>0</v>
      </c>
    </row>
    <row r="14" spans="1:9">
      <c r="A14" s="6">
        <f t="shared" si="0"/>
        <v>14</v>
      </c>
      <c r="B14" s="7" t="s">
        <v>85</v>
      </c>
      <c r="C14" s="7" t="s">
        <v>86</v>
      </c>
      <c r="D14" s="8">
        <v>965912.47</v>
      </c>
      <c r="E14" s="8">
        <v>965912.47</v>
      </c>
      <c r="F14" s="8">
        <v>0</v>
      </c>
      <c r="G14" s="8">
        <v>0</v>
      </c>
      <c r="H14" s="8">
        <v>0</v>
      </c>
      <c r="I14" s="8">
        <v>0</v>
      </c>
    </row>
    <row r="15" spans="1:9">
      <c r="A15" s="6">
        <f t="shared" si="0"/>
        <v>15</v>
      </c>
      <c r="B15" s="7" t="s">
        <v>87</v>
      </c>
      <c r="C15" s="7" t="s">
        <v>88</v>
      </c>
      <c r="D15" s="8">
        <v>965912.47</v>
      </c>
      <c r="E15" s="8">
        <v>965912.47</v>
      </c>
      <c r="F15" s="8">
        <v>0</v>
      </c>
      <c r="G15" s="8">
        <v>0</v>
      </c>
      <c r="H15" s="8">
        <v>0</v>
      </c>
      <c r="I15" s="8">
        <v>0</v>
      </c>
    </row>
    <row r="16" spans="1:9">
      <c r="A16" s="6">
        <f t="shared" si="0"/>
        <v>16</v>
      </c>
      <c r="B16" s="7" t="s">
        <v>89</v>
      </c>
      <c r="C16" s="7" t="s">
        <v>90</v>
      </c>
      <c r="D16" s="8">
        <v>450759.15</v>
      </c>
      <c r="E16" s="8">
        <v>450759.15</v>
      </c>
      <c r="F16" s="8">
        <v>0</v>
      </c>
      <c r="G16" s="8">
        <v>0</v>
      </c>
      <c r="H16" s="8">
        <v>0</v>
      </c>
      <c r="I16" s="8">
        <v>0</v>
      </c>
    </row>
    <row r="17" spans="1:9">
      <c r="A17" s="6">
        <f t="shared" si="0"/>
        <v>17</v>
      </c>
      <c r="B17" s="7" t="s">
        <v>91</v>
      </c>
      <c r="C17" s="7" t="s">
        <v>92</v>
      </c>
      <c r="D17" s="8">
        <v>515153.32</v>
      </c>
      <c r="E17" s="8">
        <v>515153.32</v>
      </c>
      <c r="F17" s="8">
        <v>0</v>
      </c>
      <c r="G17" s="8">
        <v>0</v>
      </c>
      <c r="H17" s="8">
        <v>0</v>
      </c>
      <c r="I17" s="8">
        <v>0</v>
      </c>
    </row>
    <row r="18" spans="1:9">
      <c r="A18" s="6">
        <f t="shared" si="0"/>
        <v>18</v>
      </c>
      <c r="B18" s="7" t="s">
        <v>93</v>
      </c>
      <c r="C18" s="7" t="s">
        <v>94</v>
      </c>
      <c r="D18" s="8">
        <v>309000</v>
      </c>
      <c r="E18" s="5"/>
      <c r="F18" s="8">
        <v>309000</v>
      </c>
      <c r="G18" s="8">
        <v>0</v>
      </c>
      <c r="H18" s="8">
        <v>0</v>
      </c>
      <c r="I18" s="8">
        <v>0</v>
      </c>
    </row>
    <row r="19" spans="1:9">
      <c r="A19" s="6">
        <f t="shared" si="0"/>
        <v>19</v>
      </c>
      <c r="B19" s="7" t="s">
        <v>95</v>
      </c>
      <c r="C19" s="7" t="s">
        <v>96</v>
      </c>
      <c r="D19" s="8">
        <v>309000</v>
      </c>
      <c r="E19" s="5"/>
      <c r="F19" s="8">
        <v>309000</v>
      </c>
      <c r="G19" s="8">
        <v>0</v>
      </c>
      <c r="H19" s="8">
        <v>0</v>
      </c>
      <c r="I19" s="8">
        <v>0</v>
      </c>
    </row>
    <row r="20" spans="1:9">
      <c r="A20" s="6">
        <f t="shared" si="0"/>
        <v>20</v>
      </c>
      <c r="B20" s="7" t="s">
        <v>97</v>
      </c>
      <c r="C20" s="7" t="s">
        <v>98</v>
      </c>
      <c r="D20" s="8">
        <v>309000</v>
      </c>
      <c r="E20" s="5"/>
      <c r="F20" s="8">
        <v>309000</v>
      </c>
      <c r="G20" s="8">
        <v>0</v>
      </c>
      <c r="H20" s="8">
        <v>0</v>
      </c>
      <c r="I20" s="8">
        <v>0</v>
      </c>
    </row>
    <row r="21" spans="1:9">
      <c r="A21" s="6">
        <f t="shared" si="0"/>
        <v>21</v>
      </c>
      <c r="B21" s="7" t="s">
        <v>99</v>
      </c>
      <c r="C21" s="7" t="s">
        <v>100</v>
      </c>
      <c r="D21" s="8">
        <v>566553.84</v>
      </c>
      <c r="E21" s="8">
        <v>566553.84</v>
      </c>
      <c r="F21" s="8">
        <v>0</v>
      </c>
      <c r="G21" s="8">
        <v>0</v>
      </c>
      <c r="H21" s="8">
        <v>0</v>
      </c>
      <c r="I21" s="8">
        <v>0</v>
      </c>
    </row>
    <row r="22" spans="1:9">
      <c r="A22" s="6">
        <f t="shared" si="0"/>
        <v>22</v>
      </c>
      <c r="B22" s="7" t="s">
        <v>101</v>
      </c>
      <c r="C22" s="7" t="s">
        <v>102</v>
      </c>
      <c r="D22" s="8">
        <v>566553.84</v>
      </c>
      <c r="E22" s="8">
        <v>566553.84</v>
      </c>
      <c r="F22" s="8">
        <v>0</v>
      </c>
      <c r="G22" s="8">
        <v>0</v>
      </c>
      <c r="H22" s="8">
        <v>0</v>
      </c>
      <c r="I22" s="8">
        <v>0</v>
      </c>
    </row>
    <row r="23" spans="1:9">
      <c r="A23" s="6">
        <f t="shared" si="0"/>
        <v>23</v>
      </c>
      <c r="B23" s="7" t="s">
        <v>103</v>
      </c>
      <c r="C23" s="7" t="s">
        <v>104</v>
      </c>
      <c r="D23" s="8">
        <v>566553.84</v>
      </c>
      <c r="E23" s="8">
        <v>566553.84</v>
      </c>
      <c r="F23" s="8">
        <v>0</v>
      </c>
      <c r="G23" s="8">
        <v>0</v>
      </c>
      <c r="H23" s="8">
        <v>0</v>
      </c>
      <c r="I23" s="8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1.69236111111111" right="0.699305555555556" top="0.75" bottom="0.75" header="0.3" footer="0.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I21" sqref="I21"/>
    </sheetView>
  </sheetViews>
  <sheetFormatPr defaultColWidth="9" defaultRowHeight="13.5" outlineLevelCol="7"/>
  <cols>
    <col min="2" max="2" width="15.375" customWidth="1"/>
    <col min="3" max="3" width="10.5"/>
    <col min="4" max="4" width="18.25" customWidth="1"/>
    <col min="5" max="6" width="10.5"/>
  </cols>
  <sheetData>
    <row r="1" ht="27.6" customHeight="1" spans="1:1">
      <c r="A1" s="1" t="s">
        <v>112</v>
      </c>
    </row>
    <row r="2" ht="21.6" customHeight="1" spans="1:7">
      <c r="A2" s="2" t="s">
        <v>1</v>
      </c>
      <c r="E2" s="3" t="s">
        <v>2</v>
      </c>
      <c r="G2" s="3" t="s">
        <v>3</v>
      </c>
    </row>
    <row r="3" ht="14.45" customHeight="1" spans="1:8">
      <c r="A3" s="4" t="s">
        <v>4</v>
      </c>
      <c r="B3" s="4" t="s">
        <v>5</v>
      </c>
      <c r="C3" s="5"/>
      <c r="D3" s="4" t="s">
        <v>6</v>
      </c>
      <c r="E3" s="5"/>
      <c r="F3" s="5"/>
      <c r="G3" s="5"/>
      <c r="H3" s="5"/>
    </row>
    <row r="4" ht="33.75" spans="1:8">
      <c r="A4" s="5"/>
      <c r="B4" s="4" t="s">
        <v>7</v>
      </c>
      <c r="C4" s="4" t="s">
        <v>113</v>
      </c>
      <c r="D4" s="4" t="s">
        <v>7</v>
      </c>
      <c r="E4" s="4" t="s">
        <v>70</v>
      </c>
      <c r="F4" s="4" t="s">
        <v>114</v>
      </c>
      <c r="G4" s="4" t="s">
        <v>115</v>
      </c>
      <c r="H4" s="4" t="s">
        <v>116</v>
      </c>
    </row>
    <row r="5" spans="1:8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64</v>
      </c>
      <c r="G5" s="4" t="s">
        <v>65</v>
      </c>
      <c r="H5" s="4" t="s">
        <v>66</v>
      </c>
    </row>
    <row r="6" spans="1:8">
      <c r="A6" s="6">
        <f t="shared" ref="A6:A30" si="0">ROW()</f>
        <v>6</v>
      </c>
      <c r="B6" s="7" t="s">
        <v>117</v>
      </c>
      <c r="C6" s="8">
        <v>10938522.93</v>
      </c>
      <c r="D6" s="7" t="s">
        <v>15</v>
      </c>
      <c r="E6" s="8">
        <v>8341651.5</v>
      </c>
      <c r="F6" s="8">
        <v>8341651.5</v>
      </c>
      <c r="G6" s="8">
        <v>0</v>
      </c>
      <c r="H6" s="8">
        <v>0</v>
      </c>
    </row>
    <row r="7" spans="1:8">
      <c r="A7" s="6">
        <f t="shared" si="0"/>
        <v>7</v>
      </c>
      <c r="B7" s="7" t="s">
        <v>118</v>
      </c>
      <c r="C7" s="8">
        <v>0</v>
      </c>
      <c r="D7" s="7" t="s">
        <v>17</v>
      </c>
      <c r="E7" s="8">
        <v>0</v>
      </c>
      <c r="F7" s="8">
        <v>0</v>
      </c>
      <c r="G7" s="8">
        <v>0</v>
      </c>
      <c r="H7" s="8">
        <v>0</v>
      </c>
    </row>
    <row r="8" spans="1:8">
      <c r="A8" s="6">
        <f t="shared" si="0"/>
        <v>8</v>
      </c>
      <c r="B8" s="7" t="s">
        <v>119</v>
      </c>
      <c r="C8" s="8">
        <v>0</v>
      </c>
      <c r="D8" s="7" t="s">
        <v>19</v>
      </c>
      <c r="E8" s="8">
        <v>0</v>
      </c>
      <c r="F8" s="8">
        <v>0</v>
      </c>
      <c r="G8" s="8">
        <v>0</v>
      </c>
      <c r="H8" s="8">
        <v>0</v>
      </c>
    </row>
    <row r="9" spans="1:8">
      <c r="A9" s="6">
        <f t="shared" si="0"/>
        <v>9</v>
      </c>
      <c r="B9" s="7" t="s">
        <v>28</v>
      </c>
      <c r="C9" s="8" t="s">
        <v>28</v>
      </c>
      <c r="D9" s="7" t="s">
        <v>21</v>
      </c>
      <c r="E9" s="8">
        <v>0</v>
      </c>
      <c r="F9" s="8">
        <v>0</v>
      </c>
      <c r="G9" s="8">
        <v>0</v>
      </c>
      <c r="H9" s="8">
        <v>0</v>
      </c>
    </row>
    <row r="10" spans="1:8">
      <c r="A10" s="6">
        <f t="shared" si="0"/>
        <v>10</v>
      </c>
      <c r="B10" s="7" t="s">
        <v>28</v>
      </c>
      <c r="C10" s="8" t="s">
        <v>28</v>
      </c>
      <c r="D10" s="7" t="s">
        <v>23</v>
      </c>
      <c r="E10" s="8">
        <v>0</v>
      </c>
      <c r="F10" s="8">
        <v>0</v>
      </c>
      <c r="G10" s="8">
        <v>0</v>
      </c>
      <c r="H10" s="8">
        <v>0</v>
      </c>
    </row>
    <row r="11" spans="1:8">
      <c r="A11" s="6">
        <f t="shared" si="0"/>
        <v>11</v>
      </c>
      <c r="B11" s="7" t="s">
        <v>28</v>
      </c>
      <c r="C11" s="8" t="s">
        <v>28</v>
      </c>
      <c r="D11" s="7" t="s">
        <v>25</v>
      </c>
      <c r="E11" s="8">
        <v>0</v>
      </c>
      <c r="F11" s="8">
        <v>0</v>
      </c>
      <c r="G11" s="8">
        <v>0</v>
      </c>
      <c r="H11" s="8">
        <v>0</v>
      </c>
    </row>
    <row r="12" spans="1:8">
      <c r="A12" s="6">
        <f t="shared" si="0"/>
        <v>12</v>
      </c>
      <c r="B12" s="7" t="s">
        <v>28</v>
      </c>
      <c r="C12" s="8" t="s">
        <v>28</v>
      </c>
      <c r="D12" s="7" t="s">
        <v>27</v>
      </c>
      <c r="E12" s="8">
        <v>0</v>
      </c>
      <c r="F12" s="8">
        <v>0</v>
      </c>
      <c r="G12" s="8">
        <v>0</v>
      </c>
      <c r="H12" s="8">
        <v>0</v>
      </c>
    </row>
    <row r="13" spans="1:8">
      <c r="A13" s="6">
        <f t="shared" si="0"/>
        <v>13</v>
      </c>
      <c r="B13" s="7" t="s">
        <v>28</v>
      </c>
      <c r="C13" s="8" t="s">
        <v>28</v>
      </c>
      <c r="D13" s="7" t="s">
        <v>29</v>
      </c>
      <c r="E13" s="8">
        <v>755405.12</v>
      </c>
      <c r="F13" s="8">
        <v>755405.12</v>
      </c>
      <c r="G13" s="8">
        <v>0</v>
      </c>
      <c r="H13" s="8">
        <v>0</v>
      </c>
    </row>
    <row r="14" spans="1:8">
      <c r="A14" s="6">
        <f t="shared" si="0"/>
        <v>14</v>
      </c>
      <c r="B14" s="7" t="s">
        <v>28</v>
      </c>
      <c r="C14" s="8" t="s">
        <v>28</v>
      </c>
      <c r="D14" s="7" t="s">
        <v>30</v>
      </c>
      <c r="E14" s="8">
        <v>965912.47</v>
      </c>
      <c r="F14" s="8">
        <v>965912.47</v>
      </c>
      <c r="G14" s="8">
        <v>0</v>
      </c>
      <c r="H14" s="8">
        <v>0</v>
      </c>
    </row>
    <row r="15" spans="1:8">
      <c r="A15" s="6">
        <f t="shared" si="0"/>
        <v>15</v>
      </c>
      <c r="B15" s="7" t="s">
        <v>28</v>
      </c>
      <c r="C15" s="8" t="s">
        <v>28</v>
      </c>
      <c r="D15" s="7" t="s">
        <v>31</v>
      </c>
      <c r="E15" s="8">
        <v>0</v>
      </c>
      <c r="F15" s="8">
        <v>0</v>
      </c>
      <c r="G15" s="8">
        <v>0</v>
      </c>
      <c r="H15" s="8">
        <v>0</v>
      </c>
    </row>
    <row r="16" spans="1:8">
      <c r="A16" s="6">
        <f t="shared" si="0"/>
        <v>16</v>
      </c>
      <c r="B16" s="7" t="s">
        <v>28</v>
      </c>
      <c r="C16" s="8" t="s">
        <v>28</v>
      </c>
      <c r="D16" s="7" t="s">
        <v>32</v>
      </c>
      <c r="E16" s="8">
        <v>0</v>
      </c>
      <c r="F16" s="8">
        <v>0</v>
      </c>
      <c r="G16" s="8">
        <v>0</v>
      </c>
      <c r="H16" s="8">
        <v>0</v>
      </c>
    </row>
    <row r="17" spans="1:8">
      <c r="A17" s="6">
        <f t="shared" si="0"/>
        <v>17</v>
      </c>
      <c r="B17" s="7" t="s">
        <v>28</v>
      </c>
      <c r="C17" s="8" t="s">
        <v>28</v>
      </c>
      <c r="D17" s="7" t="s">
        <v>33</v>
      </c>
      <c r="E17" s="8">
        <v>309000</v>
      </c>
      <c r="F17" s="8">
        <v>309000</v>
      </c>
      <c r="G17" s="8">
        <v>0</v>
      </c>
      <c r="H17" s="8">
        <v>0</v>
      </c>
    </row>
    <row r="18" spans="1:8">
      <c r="A18" s="6">
        <f t="shared" si="0"/>
        <v>18</v>
      </c>
      <c r="B18" s="7" t="s">
        <v>28</v>
      </c>
      <c r="C18" s="8" t="s">
        <v>28</v>
      </c>
      <c r="D18" s="7" t="s">
        <v>34</v>
      </c>
      <c r="E18" s="8">
        <v>0</v>
      </c>
      <c r="F18" s="8">
        <v>0</v>
      </c>
      <c r="G18" s="8">
        <v>0</v>
      </c>
      <c r="H18" s="8">
        <v>0</v>
      </c>
    </row>
    <row r="19" spans="1:8">
      <c r="A19" s="6">
        <f t="shared" si="0"/>
        <v>19</v>
      </c>
      <c r="B19" s="7" t="s">
        <v>28</v>
      </c>
      <c r="C19" s="8" t="s">
        <v>28</v>
      </c>
      <c r="D19" s="7" t="s">
        <v>35</v>
      </c>
      <c r="E19" s="8">
        <v>0</v>
      </c>
      <c r="F19" s="8">
        <v>0</v>
      </c>
      <c r="G19" s="8">
        <v>0</v>
      </c>
      <c r="H19" s="8">
        <v>0</v>
      </c>
    </row>
    <row r="20" spans="1:8">
      <c r="A20" s="6">
        <f t="shared" si="0"/>
        <v>20</v>
      </c>
      <c r="B20" s="7" t="s">
        <v>28</v>
      </c>
      <c r="C20" s="8" t="s">
        <v>28</v>
      </c>
      <c r="D20" s="7" t="s">
        <v>36</v>
      </c>
      <c r="E20" s="8">
        <v>0</v>
      </c>
      <c r="F20" s="8">
        <v>0</v>
      </c>
      <c r="G20" s="8">
        <v>0</v>
      </c>
      <c r="H20" s="8">
        <v>0</v>
      </c>
    </row>
    <row r="21" spans="1:8">
      <c r="A21" s="6">
        <f t="shared" si="0"/>
        <v>21</v>
      </c>
      <c r="B21" s="7" t="s">
        <v>28</v>
      </c>
      <c r="C21" s="8" t="s">
        <v>28</v>
      </c>
      <c r="D21" s="7" t="s">
        <v>37</v>
      </c>
      <c r="E21" s="8">
        <v>0</v>
      </c>
      <c r="F21" s="8">
        <v>0</v>
      </c>
      <c r="G21" s="8">
        <v>0</v>
      </c>
      <c r="H21" s="8">
        <v>0</v>
      </c>
    </row>
    <row r="22" spans="1:8">
      <c r="A22" s="6">
        <f t="shared" si="0"/>
        <v>22</v>
      </c>
      <c r="B22" s="7" t="s">
        <v>28</v>
      </c>
      <c r="C22" s="8" t="s">
        <v>28</v>
      </c>
      <c r="D22" s="7" t="s">
        <v>38</v>
      </c>
      <c r="E22" s="8">
        <v>0</v>
      </c>
      <c r="F22" s="8">
        <v>0</v>
      </c>
      <c r="G22" s="8">
        <v>0</v>
      </c>
      <c r="H22" s="8">
        <v>0</v>
      </c>
    </row>
    <row r="23" spans="1:8">
      <c r="A23" s="6">
        <f t="shared" si="0"/>
        <v>23</v>
      </c>
      <c r="B23" s="7" t="s">
        <v>28</v>
      </c>
      <c r="C23" s="8" t="s">
        <v>28</v>
      </c>
      <c r="D23" s="7" t="s">
        <v>39</v>
      </c>
      <c r="E23" s="8">
        <v>0</v>
      </c>
      <c r="F23" s="8">
        <v>0</v>
      </c>
      <c r="G23" s="8">
        <v>0</v>
      </c>
      <c r="H23" s="8">
        <v>0</v>
      </c>
    </row>
    <row r="24" spans="1:8">
      <c r="A24" s="6">
        <f t="shared" si="0"/>
        <v>24</v>
      </c>
      <c r="B24" s="7" t="s">
        <v>28</v>
      </c>
      <c r="C24" s="8" t="s">
        <v>28</v>
      </c>
      <c r="D24" s="7" t="s">
        <v>40</v>
      </c>
      <c r="E24" s="8">
        <v>566553.84</v>
      </c>
      <c r="F24" s="8">
        <v>566553.84</v>
      </c>
      <c r="G24" s="8">
        <v>0</v>
      </c>
      <c r="H24" s="8">
        <v>0</v>
      </c>
    </row>
    <row r="25" spans="1:8">
      <c r="A25" s="6">
        <f t="shared" si="0"/>
        <v>25</v>
      </c>
      <c r="B25" s="7" t="s">
        <v>28</v>
      </c>
      <c r="C25" s="8" t="s">
        <v>28</v>
      </c>
      <c r="D25" s="7" t="s">
        <v>41</v>
      </c>
      <c r="E25" s="8">
        <v>0</v>
      </c>
      <c r="F25" s="8">
        <v>0</v>
      </c>
      <c r="G25" s="8">
        <v>0</v>
      </c>
      <c r="H25" s="8">
        <v>0</v>
      </c>
    </row>
    <row r="26" spans="1:8">
      <c r="A26" s="6">
        <f t="shared" si="0"/>
        <v>26</v>
      </c>
      <c r="B26" s="7" t="s">
        <v>28</v>
      </c>
      <c r="C26" s="8" t="s">
        <v>28</v>
      </c>
      <c r="D26" s="7" t="s">
        <v>42</v>
      </c>
      <c r="E26" s="8">
        <v>0</v>
      </c>
      <c r="F26" s="8">
        <v>0</v>
      </c>
      <c r="G26" s="8">
        <v>0</v>
      </c>
      <c r="H26" s="8">
        <v>0</v>
      </c>
    </row>
    <row r="27" spans="1:8">
      <c r="A27" s="6">
        <f t="shared" si="0"/>
        <v>27</v>
      </c>
      <c r="B27" s="7" t="s">
        <v>28</v>
      </c>
      <c r="C27" s="8" t="s">
        <v>28</v>
      </c>
      <c r="D27" s="7" t="s">
        <v>43</v>
      </c>
      <c r="E27" s="8">
        <v>0</v>
      </c>
      <c r="F27" s="8">
        <v>0</v>
      </c>
      <c r="G27" s="8">
        <v>0</v>
      </c>
      <c r="H27" s="8">
        <v>0</v>
      </c>
    </row>
    <row r="28" spans="1:8">
      <c r="A28" s="6">
        <f t="shared" si="0"/>
        <v>28</v>
      </c>
      <c r="B28" s="7" t="s">
        <v>44</v>
      </c>
      <c r="C28" s="8"/>
      <c r="D28" s="7" t="s">
        <v>45</v>
      </c>
      <c r="E28" s="8">
        <f>SUM(E6:E27)</f>
        <v>10938522.93</v>
      </c>
      <c r="F28" s="8">
        <f>SUM(F6:F27)</f>
        <v>10938522.93</v>
      </c>
      <c r="G28" s="8">
        <v>0</v>
      </c>
      <c r="H28" s="8">
        <v>0</v>
      </c>
    </row>
    <row r="29" spans="1:8">
      <c r="A29" s="6">
        <f t="shared" si="0"/>
        <v>29</v>
      </c>
      <c r="B29" s="7" t="s">
        <v>120</v>
      </c>
      <c r="C29" s="8">
        <v>0</v>
      </c>
      <c r="D29" s="7" t="s">
        <v>49</v>
      </c>
      <c r="E29" s="8"/>
      <c r="F29" s="8"/>
      <c r="G29" s="8">
        <v>0</v>
      </c>
      <c r="H29" s="8">
        <v>0</v>
      </c>
    </row>
    <row r="30" spans="1:8">
      <c r="A30" s="6">
        <f t="shared" si="0"/>
        <v>30</v>
      </c>
      <c r="B30" s="7" t="s">
        <v>50</v>
      </c>
      <c r="C30" s="8">
        <v>10938522.93</v>
      </c>
      <c r="D30" s="7" t="s">
        <v>50</v>
      </c>
      <c r="E30" s="8">
        <v>10938522.93</v>
      </c>
      <c r="F30" s="8">
        <v>10938522.93</v>
      </c>
      <c r="G30" s="8">
        <v>0</v>
      </c>
      <c r="H30" s="8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2.32222222222222" right="0.699305555555556" top="0.75" bottom="0.75" header="0.3" footer="0.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H13" sqref="H13"/>
    </sheetView>
  </sheetViews>
  <sheetFormatPr defaultColWidth="9" defaultRowHeight="13.5" outlineLevelCol="6"/>
  <cols>
    <col min="3" max="3" width="25.625" customWidth="1"/>
    <col min="4" max="4" width="10.5"/>
    <col min="5" max="5" width="12.875" customWidth="1"/>
    <col min="6" max="6" width="12.625" customWidth="1"/>
    <col min="7" max="7" width="11.625" customWidth="1"/>
  </cols>
  <sheetData>
    <row r="1" ht="55.15" customHeight="1" spans="1:1">
      <c r="A1" s="1" t="s">
        <v>121</v>
      </c>
    </row>
    <row r="2" ht="21.6" customHeight="1" spans="1:6">
      <c r="A2" s="2" t="s">
        <v>1</v>
      </c>
      <c r="E2" s="3" t="s">
        <v>2</v>
      </c>
      <c r="F2" s="3" t="s">
        <v>3</v>
      </c>
    </row>
    <row r="3" ht="14.45" customHeight="1" spans="1:6">
      <c r="A3" s="4" t="s">
        <v>4</v>
      </c>
      <c r="B3" s="4" t="s">
        <v>52</v>
      </c>
      <c r="C3" s="5"/>
      <c r="D3" s="4" t="s">
        <v>70</v>
      </c>
      <c r="E3" s="4" t="s">
        <v>107</v>
      </c>
      <c r="F3" s="4" t="s">
        <v>108</v>
      </c>
    </row>
    <row r="4" ht="22.5" spans="1:6">
      <c r="A4" s="5"/>
      <c r="B4" s="4" t="s">
        <v>60</v>
      </c>
      <c r="C4" s="4" t="s">
        <v>61</v>
      </c>
      <c r="D4" s="5"/>
      <c r="E4" s="5"/>
      <c r="F4" s="5"/>
    </row>
    <row r="5" spans="1:6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64</v>
      </c>
    </row>
    <row r="6" spans="1:7">
      <c r="A6" s="6">
        <f t="shared" ref="A6:A23" si="0">ROW()</f>
        <v>6</v>
      </c>
      <c r="B6" s="7" t="s">
        <v>28</v>
      </c>
      <c r="C6" s="7" t="s">
        <v>70</v>
      </c>
      <c r="D6" s="8">
        <v>10938522.93</v>
      </c>
      <c r="E6" s="8">
        <v>8568122.93</v>
      </c>
      <c r="F6" s="8">
        <v>2370400</v>
      </c>
      <c r="G6" s="22"/>
    </row>
    <row r="7" spans="1:7">
      <c r="A7" s="6">
        <f t="shared" si="0"/>
        <v>7</v>
      </c>
      <c r="B7" s="7" t="s">
        <v>71</v>
      </c>
      <c r="C7" s="7" t="s">
        <v>72</v>
      </c>
      <c r="D7" s="8">
        <v>6280251.5</v>
      </c>
      <c r="E7" s="8">
        <v>6280251.5</v>
      </c>
      <c r="F7" s="8">
        <v>2061400</v>
      </c>
      <c r="G7" s="22"/>
    </row>
    <row r="8" spans="1:7">
      <c r="A8" s="6">
        <f t="shared" si="0"/>
        <v>8</v>
      </c>
      <c r="B8" s="7" t="s">
        <v>73</v>
      </c>
      <c r="C8" s="7" t="s">
        <v>74</v>
      </c>
      <c r="D8" s="8">
        <v>6280251.5</v>
      </c>
      <c r="E8" s="8">
        <v>6280251.5</v>
      </c>
      <c r="F8" s="8">
        <v>2061400</v>
      </c>
      <c r="G8" s="22"/>
    </row>
    <row r="9" spans="1:7">
      <c r="A9" s="6">
        <f t="shared" si="0"/>
        <v>9</v>
      </c>
      <c r="B9" s="7" t="s">
        <v>75</v>
      </c>
      <c r="C9" s="7" t="s">
        <v>76</v>
      </c>
      <c r="D9" s="8">
        <v>6280251.5</v>
      </c>
      <c r="E9" s="8">
        <v>6280251.5</v>
      </c>
      <c r="F9" s="8">
        <v>0</v>
      </c>
      <c r="G9" s="22"/>
    </row>
    <row r="10" spans="1:7">
      <c r="A10" s="6">
        <f t="shared" si="0"/>
        <v>10</v>
      </c>
      <c r="B10" s="7" t="s">
        <v>77</v>
      </c>
      <c r="C10" s="7" t="s">
        <v>78</v>
      </c>
      <c r="D10" s="8">
        <v>2061400</v>
      </c>
      <c r="E10" s="8"/>
      <c r="F10" s="8">
        <v>2061400</v>
      </c>
      <c r="G10" s="22"/>
    </row>
    <row r="11" spans="1:7">
      <c r="A11" s="6">
        <f t="shared" si="0"/>
        <v>11</v>
      </c>
      <c r="B11" s="7" t="s">
        <v>79</v>
      </c>
      <c r="C11" s="7" t="s">
        <v>80</v>
      </c>
      <c r="D11" s="8">
        <v>755405.12</v>
      </c>
      <c r="E11" s="8">
        <v>755405.12</v>
      </c>
      <c r="F11" s="8">
        <v>0</v>
      </c>
      <c r="G11" s="22"/>
    </row>
    <row r="12" spans="1:7">
      <c r="A12" s="6">
        <f t="shared" si="0"/>
        <v>12</v>
      </c>
      <c r="B12" s="7" t="s">
        <v>81</v>
      </c>
      <c r="C12" s="7" t="s">
        <v>82</v>
      </c>
      <c r="D12" s="8">
        <v>755405.12</v>
      </c>
      <c r="E12" s="8">
        <v>755405.12</v>
      </c>
      <c r="F12" s="8">
        <v>0</v>
      </c>
      <c r="G12" s="22"/>
    </row>
    <row r="13" spans="1:7">
      <c r="A13" s="6">
        <f t="shared" si="0"/>
        <v>13</v>
      </c>
      <c r="B13" s="7" t="s">
        <v>83</v>
      </c>
      <c r="C13" s="7" t="s">
        <v>84</v>
      </c>
      <c r="D13" s="8">
        <v>755405.12</v>
      </c>
      <c r="E13" s="8">
        <v>755405.12</v>
      </c>
      <c r="F13" s="8">
        <v>0</v>
      </c>
      <c r="G13" s="22"/>
    </row>
    <row r="14" spans="1:7">
      <c r="A14" s="6">
        <f t="shared" si="0"/>
        <v>14</v>
      </c>
      <c r="B14" s="7" t="s">
        <v>85</v>
      </c>
      <c r="C14" s="7" t="s">
        <v>86</v>
      </c>
      <c r="D14" s="8">
        <v>965912.47</v>
      </c>
      <c r="E14" s="8">
        <v>965912.47</v>
      </c>
      <c r="F14" s="8">
        <v>0</v>
      </c>
      <c r="G14" s="22"/>
    </row>
    <row r="15" spans="1:7">
      <c r="A15" s="6">
        <f t="shared" si="0"/>
        <v>15</v>
      </c>
      <c r="B15" s="7" t="s">
        <v>87</v>
      </c>
      <c r="C15" s="7" t="s">
        <v>88</v>
      </c>
      <c r="D15" s="8">
        <v>965912.47</v>
      </c>
      <c r="E15" s="8">
        <v>965912.47</v>
      </c>
      <c r="F15" s="8">
        <v>0</v>
      </c>
      <c r="G15" s="22"/>
    </row>
    <row r="16" spans="1:7">
      <c r="A16" s="6">
        <f t="shared" si="0"/>
        <v>16</v>
      </c>
      <c r="B16" s="7" t="s">
        <v>89</v>
      </c>
      <c r="C16" s="7" t="s">
        <v>90</v>
      </c>
      <c r="D16" s="8">
        <v>450759.15</v>
      </c>
      <c r="E16" s="8">
        <v>450759.15</v>
      </c>
      <c r="F16" s="8">
        <v>0</v>
      </c>
      <c r="G16" s="22"/>
    </row>
    <row r="17" spans="1:7">
      <c r="A17" s="6">
        <f t="shared" si="0"/>
        <v>17</v>
      </c>
      <c r="B17" s="7" t="s">
        <v>91</v>
      </c>
      <c r="C17" s="7" t="s">
        <v>92</v>
      </c>
      <c r="D17" s="8">
        <v>515153.32</v>
      </c>
      <c r="E17" s="8">
        <v>515153.32</v>
      </c>
      <c r="F17" s="8">
        <v>0</v>
      </c>
      <c r="G17" s="22"/>
    </row>
    <row r="18" spans="1:7">
      <c r="A18" s="6">
        <f t="shared" si="0"/>
        <v>18</v>
      </c>
      <c r="B18" s="7" t="s">
        <v>93</v>
      </c>
      <c r="C18" s="7" t="s">
        <v>94</v>
      </c>
      <c r="D18" s="8">
        <v>309000</v>
      </c>
      <c r="E18" s="5"/>
      <c r="F18" s="8">
        <v>309000</v>
      </c>
      <c r="G18" s="22"/>
    </row>
    <row r="19" spans="1:7">
      <c r="A19" s="6">
        <f t="shared" si="0"/>
        <v>19</v>
      </c>
      <c r="B19" s="7" t="s">
        <v>95</v>
      </c>
      <c r="C19" s="7" t="s">
        <v>96</v>
      </c>
      <c r="D19" s="8">
        <v>309000</v>
      </c>
      <c r="E19" s="5"/>
      <c r="F19" s="8">
        <v>309000</v>
      </c>
      <c r="G19" s="22"/>
    </row>
    <row r="20" spans="1:7">
      <c r="A20" s="6">
        <f t="shared" si="0"/>
        <v>20</v>
      </c>
      <c r="B20" s="7" t="s">
        <v>97</v>
      </c>
      <c r="C20" s="7" t="s">
        <v>98</v>
      </c>
      <c r="D20" s="8">
        <v>309000</v>
      </c>
      <c r="E20" s="5"/>
      <c r="F20" s="8">
        <v>309000</v>
      </c>
      <c r="G20" s="22"/>
    </row>
    <row r="21" spans="1:7">
      <c r="A21" s="6">
        <f t="shared" si="0"/>
        <v>21</v>
      </c>
      <c r="B21" s="7" t="s">
        <v>99</v>
      </c>
      <c r="C21" s="7" t="s">
        <v>100</v>
      </c>
      <c r="D21" s="8">
        <v>566553.84</v>
      </c>
      <c r="E21" s="8">
        <v>566553.84</v>
      </c>
      <c r="F21" s="8">
        <v>0</v>
      </c>
      <c r="G21" s="22"/>
    </row>
    <row r="22" spans="1:7">
      <c r="A22" s="6">
        <f t="shared" si="0"/>
        <v>22</v>
      </c>
      <c r="B22" s="7" t="s">
        <v>101</v>
      </c>
      <c r="C22" s="7" t="s">
        <v>102</v>
      </c>
      <c r="D22" s="8">
        <v>566553.84</v>
      </c>
      <c r="E22" s="8">
        <v>566553.84</v>
      </c>
      <c r="F22" s="8">
        <v>0</v>
      </c>
      <c r="G22" s="22"/>
    </row>
    <row r="23" spans="1:7">
      <c r="A23" s="6">
        <f t="shared" si="0"/>
        <v>23</v>
      </c>
      <c r="B23" s="7" t="s">
        <v>103</v>
      </c>
      <c r="C23" s="7" t="s">
        <v>104</v>
      </c>
      <c r="D23" s="8">
        <v>566553.84</v>
      </c>
      <c r="E23" s="8">
        <v>566553.84</v>
      </c>
      <c r="F23" s="8">
        <v>0</v>
      </c>
      <c r="G23" s="22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944444444444444" right="0.699305555555556" top="1.062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E6" sqref="E6:F6"/>
    </sheetView>
  </sheetViews>
  <sheetFormatPr defaultColWidth="9" defaultRowHeight="13.5" outlineLevelCol="7"/>
  <cols>
    <col min="3" max="3" width="20.5" customWidth="1"/>
    <col min="4" max="4" width="10.5"/>
    <col min="5" max="5" width="13.625" customWidth="1"/>
    <col min="6" max="6" width="10.75" customWidth="1"/>
  </cols>
  <sheetData>
    <row r="1" ht="55.15" customHeight="1" spans="1:1">
      <c r="A1" s="1" t="s">
        <v>122</v>
      </c>
    </row>
    <row r="2" ht="21.6" customHeight="1" spans="1:6">
      <c r="A2" s="2" t="s">
        <v>1</v>
      </c>
      <c r="E2" s="3" t="s">
        <v>2</v>
      </c>
      <c r="F2" s="3" t="s">
        <v>3</v>
      </c>
    </row>
    <row r="3" ht="14.45" customHeight="1" spans="1:6">
      <c r="A3" s="4" t="s">
        <v>4</v>
      </c>
      <c r="B3" s="4" t="s">
        <v>52</v>
      </c>
      <c r="C3" s="5"/>
      <c r="D3" s="4" t="s">
        <v>107</v>
      </c>
      <c r="E3" s="5"/>
      <c r="F3" s="5"/>
    </row>
    <row r="4" ht="22.5" spans="1:6">
      <c r="A4" s="5"/>
      <c r="B4" s="4" t="s">
        <v>123</v>
      </c>
      <c r="C4" s="4" t="s">
        <v>61</v>
      </c>
      <c r="D4" s="4" t="s">
        <v>70</v>
      </c>
      <c r="E4" s="4" t="s">
        <v>124</v>
      </c>
      <c r="F4" s="4" t="s">
        <v>125</v>
      </c>
    </row>
    <row r="5" spans="1:6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64</v>
      </c>
    </row>
    <row r="6" spans="1:6">
      <c r="A6" s="6">
        <f t="shared" ref="A6:A30" si="0">ROW()</f>
        <v>6</v>
      </c>
      <c r="B6" s="7" t="s">
        <v>28</v>
      </c>
      <c r="C6" s="7" t="s">
        <v>70</v>
      </c>
      <c r="D6" s="8">
        <v>8568122.93</v>
      </c>
      <c r="E6" s="8">
        <v>7995752.93</v>
      </c>
      <c r="F6" s="8">
        <v>572370</v>
      </c>
    </row>
    <row r="7" spans="1:6">
      <c r="A7" s="6">
        <f t="shared" si="0"/>
        <v>7</v>
      </c>
      <c r="B7" s="7" t="s">
        <v>126</v>
      </c>
      <c r="C7" s="7" t="s">
        <v>127</v>
      </c>
      <c r="D7" s="8">
        <v>7721708.04</v>
      </c>
      <c r="E7" s="8">
        <v>7721708.04</v>
      </c>
      <c r="F7" s="8">
        <v>0</v>
      </c>
    </row>
    <row r="8" spans="1:6">
      <c r="A8" s="6">
        <f t="shared" si="0"/>
        <v>8</v>
      </c>
      <c r="B8" s="7" t="s">
        <v>128</v>
      </c>
      <c r="C8" s="7" t="s">
        <v>129</v>
      </c>
      <c r="D8" s="8">
        <v>2400696</v>
      </c>
      <c r="E8" s="8">
        <v>2400696</v>
      </c>
      <c r="F8" s="8">
        <v>0</v>
      </c>
    </row>
    <row r="9" spans="1:6">
      <c r="A9" s="6">
        <f t="shared" si="0"/>
        <v>9</v>
      </c>
      <c r="B9" s="7" t="s">
        <v>130</v>
      </c>
      <c r="C9" s="7" t="s">
        <v>131</v>
      </c>
      <c r="D9" s="8">
        <v>1776831</v>
      </c>
      <c r="E9" s="8">
        <v>1776831</v>
      </c>
      <c r="F9" s="8">
        <v>0</v>
      </c>
    </row>
    <row r="10" spans="1:6">
      <c r="A10" s="6">
        <f t="shared" si="0"/>
        <v>10</v>
      </c>
      <c r="B10" s="7" t="s">
        <v>132</v>
      </c>
      <c r="C10" s="7" t="s">
        <v>133</v>
      </c>
      <c r="D10" s="8">
        <v>100430</v>
      </c>
      <c r="E10" s="8">
        <v>100430</v>
      </c>
      <c r="F10" s="8">
        <v>0</v>
      </c>
    </row>
    <row r="11" spans="1:6">
      <c r="A11" s="6">
        <f t="shared" si="0"/>
        <v>11</v>
      </c>
      <c r="B11" s="7" t="s">
        <v>134</v>
      </c>
      <c r="C11" s="7" t="s">
        <v>135</v>
      </c>
      <c r="D11" s="8">
        <v>1102356</v>
      </c>
      <c r="E11" s="8">
        <v>1102356</v>
      </c>
      <c r="F11" s="8">
        <v>0</v>
      </c>
    </row>
    <row r="12" spans="1:6">
      <c r="A12" s="6">
        <f t="shared" si="0"/>
        <v>12</v>
      </c>
      <c r="B12" s="7" t="s">
        <v>136</v>
      </c>
      <c r="C12" s="7" t="s">
        <v>137</v>
      </c>
      <c r="D12" s="8">
        <v>755405.12</v>
      </c>
      <c r="E12" s="8">
        <v>755405.12</v>
      </c>
      <c r="F12" s="8">
        <v>0</v>
      </c>
    </row>
    <row r="13" spans="1:6">
      <c r="A13" s="6">
        <f t="shared" si="0"/>
        <v>13</v>
      </c>
      <c r="B13" s="7" t="s">
        <v>138</v>
      </c>
      <c r="C13" s="7" t="s">
        <v>139</v>
      </c>
      <c r="D13" s="8">
        <v>450759.15</v>
      </c>
      <c r="E13" s="8">
        <v>450759.15</v>
      </c>
      <c r="F13" s="8">
        <v>0</v>
      </c>
    </row>
    <row r="14" spans="1:6">
      <c r="A14" s="6">
        <f t="shared" si="0"/>
        <v>14</v>
      </c>
      <c r="B14" s="7" t="s">
        <v>140</v>
      </c>
      <c r="C14" s="7" t="s">
        <v>141</v>
      </c>
      <c r="D14" s="8">
        <v>515153.32</v>
      </c>
      <c r="E14" s="8">
        <v>515153.32</v>
      </c>
      <c r="F14" s="8">
        <v>0</v>
      </c>
    </row>
    <row r="15" spans="1:6">
      <c r="A15" s="6">
        <f t="shared" si="0"/>
        <v>15</v>
      </c>
      <c r="B15" s="7" t="s">
        <v>142</v>
      </c>
      <c r="C15" s="7" t="s">
        <v>143</v>
      </c>
      <c r="D15" s="8">
        <v>53523.61</v>
      </c>
      <c r="E15" s="8">
        <v>53523.61</v>
      </c>
      <c r="F15" s="8">
        <v>0</v>
      </c>
    </row>
    <row r="16" spans="1:6">
      <c r="A16" s="6">
        <f t="shared" si="0"/>
        <v>16</v>
      </c>
      <c r="B16" s="7" t="s">
        <v>144</v>
      </c>
      <c r="C16" s="7" t="s">
        <v>104</v>
      </c>
      <c r="D16" s="8">
        <v>566553.84</v>
      </c>
      <c r="E16" s="8">
        <v>566553.84</v>
      </c>
      <c r="F16" s="8">
        <v>0</v>
      </c>
    </row>
    <row r="17" spans="1:6">
      <c r="A17" s="6">
        <f t="shared" si="0"/>
        <v>17</v>
      </c>
      <c r="B17" s="7" t="s">
        <v>145</v>
      </c>
      <c r="C17" s="7" t="s">
        <v>146</v>
      </c>
      <c r="D17" s="8">
        <v>572370</v>
      </c>
      <c r="E17" s="8">
        <v>0</v>
      </c>
      <c r="F17" s="8">
        <v>572370</v>
      </c>
    </row>
    <row r="18" spans="1:6">
      <c r="A18" s="6">
        <f t="shared" si="0"/>
        <v>18</v>
      </c>
      <c r="B18" s="7" t="s">
        <v>147</v>
      </c>
      <c r="C18" s="7" t="s">
        <v>148</v>
      </c>
      <c r="D18" s="8">
        <v>110400</v>
      </c>
      <c r="E18" s="8">
        <v>0</v>
      </c>
      <c r="F18" s="8">
        <v>110400</v>
      </c>
    </row>
    <row r="19" spans="1:6">
      <c r="A19" s="6">
        <v>19</v>
      </c>
      <c r="B19" s="7" t="s">
        <v>149</v>
      </c>
      <c r="C19" s="7" t="s">
        <v>150</v>
      </c>
      <c r="D19" s="8">
        <v>58650</v>
      </c>
      <c r="E19" s="8">
        <v>0</v>
      </c>
      <c r="F19" s="8">
        <v>58650</v>
      </c>
    </row>
    <row r="20" spans="1:6">
      <c r="A20" s="6">
        <f>ROW()</f>
        <v>20</v>
      </c>
      <c r="B20" s="7" t="s">
        <v>151</v>
      </c>
      <c r="C20" s="7" t="s">
        <v>152</v>
      </c>
      <c r="D20" s="8">
        <v>10920</v>
      </c>
      <c r="E20" s="8">
        <v>0</v>
      </c>
      <c r="F20" s="8">
        <v>10920</v>
      </c>
    </row>
    <row r="21" spans="1:6">
      <c r="A21" s="6">
        <f>ROW()</f>
        <v>21</v>
      </c>
      <c r="B21" s="7" t="s">
        <v>153</v>
      </c>
      <c r="C21" s="7" t="s">
        <v>154</v>
      </c>
      <c r="D21" s="8">
        <v>130000</v>
      </c>
      <c r="E21" s="8">
        <v>0</v>
      </c>
      <c r="F21" s="8">
        <v>130000</v>
      </c>
    </row>
    <row r="22" spans="1:6">
      <c r="A22" s="6">
        <v>22</v>
      </c>
      <c r="B22" s="7" t="s">
        <v>155</v>
      </c>
      <c r="C22" s="7" t="s">
        <v>156</v>
      </c>
      <c r="D22" s="8">
        <v>3450</v>
      </c>
      <c r="E22" s="8">
        <v>0</v>
      </c>
      <c r="F22" s="8">
        <v>3450</v>
      </c>
    </row>
    <row r="23" spans="1:6">
      <c r="A23" s="6">
        <f t="shared" ref="A23:A33" si="1">ROW()</f>
        <v>23</v>
      </c>
      <c r="B23" s="7" t="s">
        <v>157</v>
      </c>
      <c r="C23" s="7" t="s">
        <v>158</v>
      </c>
      <c r="D23" s="8">
        <v>30000</v>
      </c>
      <c r="E23" s="8">
        <v>0</v>
      </c>
      <c r="F23" s="8">
        <v>30000</v>
      </c>
    </row>
    <row r="24" spans="1:8">
      <c r="A24" s="6">
        <f t="shared" si="1"/>
        <v>24</v>
      </c>
      <c r="B24" s="7" t="s">
        <v>159</v>
      </c>
      <c r="C24" s="7" t="s">
        <v>160</v>
      </c>
      <c r="D24" s="8">
        <v>6900</v>
      </c>
      <c r="E24" s="8">
        <v>0</v>
      </c>
      <c r="F24" s="8">
        <v>6900</v>
      </c>
      <c r="H24" s="21"/>
    </row>
    <row r="25" spans="1:6">
      <c r="A25" s="6">
        <f t="shared" si="1"/>
        <v>25</v>
      </c>
      <c r="B25" s="7" t="s">
        <v>161</v>
      </c>
      <c r="C25" s="7" t="s">
        <v>162</v>
      </c>
      <c r="D25" s="8">
        <v>11050</v>
      </c>
      <c r="E25" s="8">
        <v>0</v>
      </c>
      <c r="F25" s="8">
        <v>11050</v>
      </c>
    </row>
    <row r="26" spans="1:6">
      <c r="A26" s="6">
        <f t="shared" si="1"/>
        <v>26</v>
      </c>
      <c r="B26" s="7" t="s">
        <v>163</v>
      </c>
      <c r="C26" s="7" t="s">
        <v>164</v>
      </c>
      <c r="D26" s="8">
        <v>40000</v>
      </c>
      <c r="E26" s="8">
        <v>0</v>
      </c>
      <c r="F26" s="8">
        <v>40000</v>
      </c>
    </row>
    <row r="27" spans="1:6">
      <c r="A27" s="6">
        <f t="shared" si="1"/>
        <v>27</v>
      </c>
      <c r="B27" s="7" t="s">
        <v>165</v>
      </c>
      <c r="C27" s="7" t="s">
        <v>166</v>
      </c>
      <c r="D27" s="8">
        <v>171000</v>
      </c>
      <c r="E27" s="8">
        <v>0</v>
      </c>
      <c r="F27" s="8">
        <v>171000</v>
      </c>
    </row>
    <row r="28" spans="1:6">
      <c r="A28" s="6">
        <f t="shared" si="1"/>
        <v>28</v>
      </c>
      <c r="B28" s="7" t="s">
        <v>167</v>
      </c>
      <c r="C28" s="7" t="s">
        <v>168</v>
      </c>
      <c r="D28" s="8">
        <v>274044.89</v>
      </c>
      <c r="E28" s="8">
        <v>274044.89</v>
      </c>
      <c r="F28" s="8">
        <v>0</v>
      </c>
    </row>
    <row r="29" spans="1:6">
      <c r="A29" s="6">
        <f t="shared" si="1"/>
        <v>29</v>
      </c>
      <c r="B29" s="7" t="s">
        <v>169</v>
      </c>
      <c r="C29" s="7" t="s">
        <v>170</v>
      </c>
      <c r="D29" s="8">
        <v>21154</v>
      </c>
      <c r="E29" s="8">
        <v>21154</v>
      </c>
      <c r="F29" s="8"/>
    </row>
    <row r="30" spans="1:6">
      <c r="A30" s="6">
        <f t="shared" si="1"/>
        <v>30</v>
      </c>
      <c r="B30" s="7" t="s">
        <v>171</v>
      </c>
      <c r="C30" s="7" t="s">
        <v>172</v>
      </c>
      <c r="D30" s="8">
        <v>175783.17</v>
      </c>
      <c r="E30" s="8">
        <v>175783.17</v>
      </c>
      <c r="F30" s="8">
        <v>0</v>
      </c>
    </row>
    <row r="31" spans="1:6">
      <c r="A31" s="6">
        <f t="shared" si="1"/>
        <v>31</v>
      </c>
      <c r="B31" s="7" t="s">
        <v>173</v>
      </c>
      <c r="C31" s="7" t="s">
        <v>174</v>
      </c>
      <c r="D31" s="8">
        <v>17580</v>
      </c>
      <c r="E31" s="8">
        <v>17580</v>
      </c>
      <c r="F31" s="8"/>
    </row>
    <row r="32" spans="1:6">
      <c r="A32" s="6">
        <f t="shared" si="1"/>
        <v>32</v>
      </c>
      <c r="B32" s="7" t="s">
        <v>175</v>
      </c>
      <c r="C32" s="7" t="s">
        <v>176</v>
      </c>
      <c r="D32" s="8">
        <v>56887.72</v>
      </c>
      <c r="E32" s="8">
        <v>56887.72</v>
      </c>
      <c r="F32" s="8">
        <v>0</v>
      </c>
    </row>
    <row r="33" spans="1:6">
      <c r="A33" s="6">
        <f t="shared" si="1"/>
        <v>33</v>
      </c>
      <c r="B33" s="7" t="s">
        <v>177</v>
      </c>
      <c r="C33" s="7" t="s">
        <v>178</v>
      </c>
      <c r="D33" s="8">
        <v>2640</v>
      </c>
      <c r="E33" s="8">
        <v>2640</v>
      </c>
      <c r="F33" s="8">
        <v>0</v>
      </c>
    </row>
  </sheetData>
  <mergeCells count="5">
    <mergeCell ref="A1:F1"/>
    <mergeCell ref="A2:D2"/>
    <mergeCell ref="B3:C3"/>
    <mergeCell ref="D3:F3"/>
    <mergeCell ref="A3:A4"/>
  </mergeCells>
  <pageMargins left="1.53541666666667" right="0.699305555555556" top="1.4562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2" sqref="E2"/>
    </sheetView>
  </sheetViews>
  <sheetFormatPr defaultColWidth="9" defaultRowHeight="13.5" outlineLevelCol="5"/>
  <cols>
    <col min="2" max="2" width="11.875" customWidth="1"/>
    <col min="3" max="3" width="14.375" customWidth="1"/>
    <col min="5" max="5" width="13.75" customWidth="1"/>
    <col min="6" max="6" width="23" customWidth="1"/>
  </cols>
  <sheetData>
    <row r="1" ht="55.15" customHeight="1" spans="1:6">
      <c r="A1" s="9" t="s">
        <v>179</v>
      </c>
      <c r="B1" s="10"/>
      <c r="C1" s="10"/>
      <c r="D1" s="10"/>
      <c r="E1" s="10"/>
      <c r="F1" s="11"/>
    </row>
    <row r="2" ht="21.6" customHeight="1" spans="1:6">
      <c r="A2" s="2" t="s">
        <v>1</v>
      </c>
      <c r="E2" s="12" t="s">
        <v>2</v>
      </c>
      <c r="F2" s="13" t="s">
        <v>3</v>
      </c>
    </row>
    <row r="3" ht="14.45" customHeight="1" spans="1:6">
      <c r="A3" s="14" t="s">
        <v>4</v>
      </c>
      <c r="B3" s="15" t="s">
        <v>52</v>
      </c>
      <c r="C3" s="16"/>
      <c r="D3" s="14" t="s">
        <v>70</v>
      </c>
      <c r="E3" s="14" t="s">
        <v>107</v>
      </c>
      <c r="F3" s="14" t="s">
        <v>108</v>
      </c>
    </row>
    <row r="4" ht="22.5" spans="1:6">
      <c r="A4" s="17"/>
      <c r="B4" s="18" t="s">
        <v>60</v>
      </c>
      <c r="C4" s="18" t="s">
        <v>61</v>
      </c>
      <c r="D4" s="17"/>
      <c r="E4" s="17"/>
      <c r="F4" s="17"/>
    </row>
    <row r="5" spans="1:6">
      <c r="A5" s="18" t="s">
        <v>9</v>
      </c>
      <c r="B5" s="18" t="s">
        <v>10</v>
      </c>
      <c r="C5" s="18" t="s">
        <v>11</v>
      </c>
      <c r="D5" s="18" t="s">
        <v>12</v>
      </c>
      <c r="E5" s="18" t="s">
        <v>13</v>
      </c>
      <c r="F5" s="18" t="s">
        <v>64</v>
      </c>
    </row>
    <row r="6" spans="1:6">
      <c r="A6" s="6">
        <f>ROW()</f>
        <v>6</v>
      </c>
      <c r="B6" s="7" t="s">
        <v>28</v>
      </c>
      <c r="C6" s="7" t="s">
        <v>70</v>
      </c>
      <c r="D6" s="8">
        <v>0</v>
      </c>
      <c r="E6" s="8">
        <v>0</v>
      </c>
      <c r="F6" s="8">
        <v>0</v>
      </c>
    </row>
    <row r="7" spans="1:6">
      <c r="A7" s="5"/>
      <c r="B7" s="5"/>
      <c r="C7" s="5"/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9" spans="1:6">
      <c r="A9" s="5"/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  <row r="11" spans="1:6">
      <c r="A11" s="5"/>
      <c r="B11" s="5"/>
      <c r="C11" s="5"/>
      <c r="D11" s="5"/>
      <c r="E11" s="5"/>
      <c r="F11" s="5"/>
    </row>
    <row r="13" spans="1:1">
      <c r="A13" s="20" t="s">
        <v>180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944444444444444" right="0.699305555555556" top="1.37777777777778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2" sqref="E2"/>
    </sheetView>
  </sheetViews>
  <sheetFormatPr defaultColWidth="9" defaultRowHeight="13.5" outlineLevelCol="5"/>
  <cols>
    <col min="5" max="5" width="23.5" customWidth="1"/>
    <col min="6" max="6" width="34.375" customWidth="1"/>
  </cols>
  <sheetData>
    <row r="1" ht="55.15" customHeight="1" spans="1:6">
      <c r="A1" s="9" t="s">
        <v>181</v>
      </c>
      <c r="B1" s="10"/>
      <c r="C1" s="10"/>
      <c r="D1" s="10"/>
      <c r="E1" s="10"/>
      <c r="F1" s="11"/>
    </row>
    <row r="2" ht="21.6" customHeight="1" spans="1:6">
      <c r="A2" s="2" t="s">
        <v>1</v>
      </c>
      <c r="E2" s="12" t="s">
        <v>2</v>
      </c>
      <c r="F2" s="13" t="s">
        <v>3</v>
      </c>
    </row>
    <row r="3" ht="14.45" customHeight="1" spans="1:6">
      <c r="A3" s="14" t="s">
        <v>4</v>
      </c>
      <c r="B3" s="15" t="s">
        <v>52</v>
      </c>
      <c r="C3" s="16"/>
      <c r="D3" s="14" t="s">
        <v>70</v>
      </c>
      <c r="E3" s="14" t="s">
        <v>107</v>
      </c>
      <c r="F3" s="14" t="s">
        <v>108</v>
      </c>
    </row>
    <row r="4" ht="22.5" spans="1:6">
      <c r="A4" s="17"/>
      <c r="B4" s="18" t="s">
        <v>60</v>
      </c>
      <c r="C4" s="18" t="s">
        <v>61</v>
      </c>
      <c r="D4" s="17"/>
      <c r="E4" s="17"/>
      <c r="F4" s="17"/>
    </row>
    <row r="5" spans="1:6">
      <c r="A5" s="18" t="s">
        <v>9</v>
      </c>
      <c r="B5" s="19"/>
      <c r="C5" s="19"/>
      <c r="D5" s="19"/>
      <c r="E5" s="19"/>
      <c r="F5" s="19"/>
    </row>
    <row r="6" spans="1:6">
      <c r="A6" s="5"/>
      <c r="B6" s="5"/>
      <c r="C6" s="5"/>
      <c r="D6" s="5"/>
      <c r="E6" s="5"/>
      <c r="F6" s="19"/>
    </row>
    <row r="7" spans="1:6">
      <c r="A7" s="5"/>
      <c r="B7" s="5"/>
      <c r="C7" s="5"/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10" spans="1:1">
      <c r="A10" s="20" t="s">
        <v>180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1.96805555555556" right="0.699305555555556" top="0.75" bottom="0.75" header="0.3" footer="0.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D6" sqref="D6"/>
    </sheetView>
  </sheetViews>
  <sheetFormatPr defaultColWidth="9" defaultRowHeight="13.5" outlineLevelCol="6"/>
  <cols>
    <col min="2" max="2" width="21.625" customWidth="1"/>
    <col min="6" max="6" width="12.5" customWidth="1"/>
    <col min="7" max="7" width="12.25" customWidth="1"/>
  </cols>
  <sheetData>
    <row r="1" ht="55.15" customHeight="1" spans="1:1">
      <c r="A1" s="1" t="s">
        <v>182</v>
      </c>
    </row>
    <row r="2" ht="21.6" customHeight="1" spans="1:7">
      <c r="A2" s="2" t="s">
        <v>183</v>
      </c>
      <c r="F2" s="3" t="s">
        <v>2</v>
      </c>
      <c r="G2" s="3" t="s">
        <v>3</v>
      </c>
    </row>
    <row r="3" ht="14.45" customHeight="1" spans="1:7">
      <c r="A3" s="4" t="s">
        <v>4</v>
      </c>
      <c r="B3" s="4" t="s">
        <v>184</v>
      </c>
      <c r="C3" s="4" t="s">
        <v>185</v>
      </c>
      <c r="D3" s="5"/>
      <c r="E3" s="5"/>
      <c r="F3" s="5"/>
      <c r="G3" s="5"/>
    </row>
    <row r="4" ht="22.5" spans="1:7">
      <c r="A4" s="5"/>
      <c r="B4" s="5"/>
      <c r="C4" s="4" t="s">
        <v>70</v>
      </c>
      <c r="D4" s="4" t="s">
        <v>114</v>
      </c>
      <c r="E4" s="4" t="s">
        <v>186</v>
      </c>
      <c r="F4" s="4" t="s">
        <v>116</v>
      </c>
      <c r="G4" s="4" t="s">
        <v>187</v>
      </c>
    </row>
    <row r="5" spans="1:7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64</v>
      </c>
      <c r="G5" s="4" t="s">
        <v>65</v>
      </c>
    </row>
    <row r="6" spans="1:7">
      <c r="A6" s="6">
        <f t="shared" ref="A6:A11" si="0">ROW()</f>
        <v>6</v>
      </c>
      <c r="B6" s="7" t="s">
        <v>50</v>
      </c>
      <c r="C6" s="8">
        <v>40000</v>
      </c>
      <c r="D6" s="8">
        <v>40000</v>
      </c>
      <c r="E6" s="8">
        <v>0</v>
      </c>
      <c r="F6" s="8">
        <v>0</v>
      </c>
      <c r="G6" s="8">
        <v>0</v>
      </c>
    </row>
    <row r="7" spans="1:7">
      <c r="A7" s="6">
        <f t="shared" si="0"/>
        <v>7</v>
      </c>
      <c r="B7" s="7" t="s">
        <v>188</v>
      </c>
      <c r="C7" s="8" t="s">
        <v>28</v>
      </c>
      <c r="D7" s="8" t="s">
        <v>28</v>
      </c>
      <c r="E7" s="8" t="s">
        <v>28</v>
      </c>
      <c r="F7" s="8" t="s">
        <v>28</v>
      </c>
      <c r="G7" s="8" t="s">
        <v>28</v>
      </c>
    </row>
    <row r="8" spans="1:7">
      <c r="A8" s="6">
        <f t="shared" si="0"/>
        <v>8</v>
      </c>
      <c r="B8" s="7" t="s">
        <v>189</v>
      </c>
      <c r="C8" s="8">
        <v>40000</v>
      </c>
      <c r="D8" s="8">
        <v>40000</v>
      </c>
      <c r="E8" s="8">
        <v>0</v>
      </c>
      <c r="F8" s="8">
        <v>0</v>
      </c>
      <c r="G8" s="8">
        <v>0</v>
      </c>
    </row>
    <row r="9" spans="1:7">
      <c r="A9" s="6">
        <f t="shared" si="0"/>
        <v>9</v>
      </c>
      <c r="B9" s="7" t="s">
        <v>190</v>
      </c>
      <c r="C9" s="8" t="s">
        <v>28</v>
      </c>
      <c r="D9" s="8" t="s">
        <v>28</v>
      </c>
      <c r="E9" s="8" t="s">
        <v>28</v>
      </c>
      <c r="F9" s="8" t="s">
        <v>28</v>
      </c>
      <c r="G9" s="8" t="s">
        <v>28</v>
      </c>
    </row>
    <row r="10" spans="1:7">
      <c r="A10" s="6">
        <f t="shared" si="0"/>
        <v>10</v>
      </c>
      <c r="B10" s="7" t="s">
        <v>191</v>
      </c>
      <c r="C10" s="8">
        <v>40000</v>
      </c>
      <c r="D10" s="8">
        <v>40000</v>
      </c>
      <c r="E10" s="8">
        <v>0</v>
      </c>
      <c r="F10" s="8">
        <v>0</v>
      </c>
      <c r="G10" s="8">
        <v>0</v>
      </c>
    </row>
    <row r="11" spans="1:7">
      <c r="A11" s="6">
        <f t="shared" si="0"/>
        <v>11</v>
      </c>
      <c r="B11" s="7" t="s">
        <v>192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</sheetData>
  <mergeCells count="5">
    <mergeCell ref="A1:G1"/>
    <mergeCell ref="A2:E2"/>
    <mergeCell ref="C3:G3"/>
    <mergeCell ref="A3:A4"/>
    <mergeCell ref="B3:B4"/>
  </mergeCells>
  <pageMargins left="1.02361111111111" right="0.699305555555556" top="1.25972222222222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部门预算收支总表</vt:lpstr>
      <vt:lpstr>部门预算收入总表</vt:lpstr>
      <vt:lpstr>部门预算支出总表</vt:lpstr>
      <vt:lpstr>财政拨款收支总表</vt:lpstr>
      <vt:lpstr>一般公共预算财政拨款支出表</vt:lpstr>
      <vt:lpstr>一般公共预算财政拨款基本支出表</vt:lpstr>
      <vt:lpstr>政府性基金预算财政拨款支出表</vt:lpstr>
      <vt:lpstr>国有资本经营预算财政拨款支出表</vt:lpstr>
      <vt:lpstr>“三公”经费支出表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2018-02-22T13:43:00Z</dcterms:created>
  <dcterms:modified xsi:type="dcterms:W3CDTF">2020-02-10T03:07:29Z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ubyTemplateID" linkTarget="0">
    <vt:lpwstr>14</vt:lpwstr>
  </property>
</Properties>
</file>